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4000" windowHeight="1089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B100" i="1"/>
  <c r="A100" i="1"/>
  <c r="L99" i="1"/>
  <c r="L100" i="1" s="1"/>
  <c r="J99" i="1"/>
  <c r="I99" i="1"/>
  <c r="I100" i="1" s="1"/>
  <c r="H99" i="1"/>
  <c r="H100" i="1" s="1"/>
  <c r="G99" i="1"/>
  <c r="F99" i="1"/>
  <c r="B90" i="1"/>
  <c r="A90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38" i="1" l="1"/>
  <c r="F81" i="1"/>
  <c r="I157" i="1"/>
  <c r="H157" i="1"/>
  <c r="L24" i="1"/>
  <c r="F157" i="1"/>
  <c r="G119" i="1"/>
  <c r="H195" i="1"/>
  <c r="F176" i="1"/>
  <c r="J157" i="1"/>
  <c r="L138" i="1"/>
  <c r="F138" i="1"/>
  <c r="H81" i="1"/>
  <c r="I43" i="1"/>
  <c r="J43" i="1"/>
  <c r="H24" i="1"/>
  <c r="G24" i="1"/>
  <c r="G195" i="1"/>
  <c r="F195" i="1"/>
  <c r="H176" i="1"/>
  <c r="I176" i="1"/>
  <c r="J176" i="1"/>
  <c r="L176" i="1"/>
  <c r="J119" i="1"/>
  <c r="L119" i="1"/>
  <c r="L81" i="1"/>
  <c r="I62" i="1"/>
  <c r="J62" i="1"/>
  <c r="F62" i="1"/>
  <c r="H43" i="1"/>
  <c r="G43" i="1"/>
  <c r="F43" i="1"/>
  <c r="J24" i="1"/>
  <c r="I24" i="1"/>
  <c r="F24" i="1"/>
  <c r="J138" i="1"/>
  <c r="F100" i="1"/>
  <c r="J100" i="1"/>
  <c r="G62" i="1"/>
  <c r="L62" i="1"/>
  <c r="G100" i="1"/>
  <c r="G176" i="1"/>
  <c r="H62" i="1"/>
  <c r="F119" i="1"/>
  <c r="G81" i="1"/>
  <c r="H119" i="1"/>
  <c r="I81" i="1"/>
  <c r="I119" i="1"/>
  <c r="I195" i="1"/>
  <c r="J81" i="1"/>
  <c r="H138" i="1"/>
  <c r="J195" i="1"/>
  <c r="L43" i="1"/>
  <c r="L157" i="1"/>
  <c r="L195" i="1"/>
  <c r="I196" i="1" l="1"/>
  <c r="J196" i="1"/>
  <c r="L196" i="1"/>
  <c r="H196" i="1"/>
  <c r="G196" i="1"/>
  <c r="F196" i="1"/>
</calcChain>
</file>

<file path=xl/sharedStrings.xml><?xml version="1.0" encoding="utf-8"?>
<sst xmlns="http://schemas.openxmlformats.org/spreadsheetml/2006/main" count="243" uniqueCount="70">
  <si>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</si>
  <si>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</si>
  <si>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</si>
  <si>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</si>
  <si>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</si>
  <si>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</si>
  <si>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</si>
  <si>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</si>
  <si>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</si>
  <si>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</si>
  <si>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</si>
  <si>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</si>
  <si>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</si>
  <si>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</si>
  <si>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</si>
  <si>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</si>
  <si>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</si>
  <si>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</si>
  <si>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</si>
  <si>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</si>
  <si>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</si>
  <si>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</si>
  <si>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</si>
  <si>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</si>
  <si>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</si>
  <si>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</si>
  <si>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</si>
  <si>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</si>
  <si>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</si>
  <si>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</si>
  <si>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</si>
  <si>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</si>
  <si>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</si>
  <si>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</si>
  <si>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</si>
  <si>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</si>
  <si>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</si>
  <si>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</si>
  <si>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</si>
  <si>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йогурт </t>
  </si>
  <si>
    <t xml:space="preserve">ЙОГУРТ </t>
  </si>
  <si>
    <t>МАОУ "СОШ № 46"</t>
  </si>
  <si>
    <t>Макароны отварные</t>
  </si>
  <si>
    <t>Хлеб витаминный</t>
  </si>
  <si>
    <t>печеье</t>
  </si>
  <si>
    <t>Картофельное пюре</t>
  </si>
  <si>
    <t>Напиток витошка</t>
  </si>
  <si>
    <t>Рыба запеченая</t>
  </si>
  <si>
    <t>Компот из кураги</t>
  </si>
  <si>
    <t>Борщ со свежей капустой и картофелем</t>
  </si>
  <si>
    <t>сок</t>
  </si>
  <si>
    <t>Тефтель мясной в томатном соусе</t>
  </si>
  <si>
    <t>чай с сахаром</t>
  </si>
  <si>
    <t>Зразы из курицы</t>
  </si>
  <si>
    <t>Суп из овощей</t>
  </si>
  <si>
    <t>Сок фруктовый</t>
  </si>
  <si>
    <t>Кисель витошка</t>
  </si>
  <si>
    <t>пироженое</t>
  </si>
  <si>
    <t xml:space="preserve"> сок</t>
  </si>
  <si>
    <t>Суп гороховый</t>
  </si>
  <si>
    <t>пироженное</t>
  </si>
  <si>
    <t>Бефстроганов</t>
  </si>
  <si>
    <t>100</t>
  </si>
  <si>
    <t>Каша гречневая</t>
  </si>
  <si>
    <t>Кофейный напиток на молоке</t>
  </si>
  <si>
    <t>Щи из свежей капусты с картофелем</t>
  </si>
  <si>
    <t>Компот из свежих яблок</t>
  </si>
  <si>
    <t>Рассольник</t>
  </si>
  <si>
    <t>Фрикадельки из птицы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</si>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</sst>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11" fillId="4" borderId="2" xfId="0" applyNumberFormat="1" applyFon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17" xfId="0" applyNumberFormat="1" applyFill="1" applyBorder="1" applyAlignment="1" applyProtection="1">
      <alignment horizontal="center" vertical="center"/>
      <protection locked="0"/>
    </xf>
    <xf numFmtId="2" fontId="0" fillId="4" borderId="24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2" fontId="0" fillId="4" borderId="3" xfId="0" applyNumberFormat="1" applyFill="1" applyBorder="1" applyAlignment="1" applyProtection="1">
      <alignment horizontal="center" vertical="center"/>
      <protection locked="0"/>
    </xf>
    <xf numFmtId="2" fontId="0" fillId="4" borderId="25" xfId="0" applyNumberFormat="1" applyFill="1" applyBorder="1" applyAlignment="1" applyProtection="1">
      <protection locked="0"/>
    </xf>
    <xf numFmtId="2" fontId="0" fillId="4" borderId="8" xfId="0" applyNumberFormat="1" applyFill="1" applyBorder="1" applyAlignment="1" applyProtection="1">
      <protection locked="0"/>
    </xf>
    <xf numFmtId="0" fontId="2" fillId="2" borderId="25" xfId="0" applyFont="1" applyFill="1" applyBorder="1" applyAlignment="1" applyProtection="1">
      <alignment vertical="top" wrapText="1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26" xfId="0" applyNumberFormat="1" applyFill="1" applyBorder="1" applyAlignment="1" applyProtection="1">
      <alignment horizontal="center" vertic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10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2-26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4-27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4-28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2;&#1079;&#1084;&#1077;&#1097;&#1077;&#1085;&#1086;/2026-04-22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2;&#1079;&#1084;&#1077;&#1097;&#1077;&#1085;&#1086;/2026-04-23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6-04-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втрак"/>
      <sheetName val="Обед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втрак"/>
      <sheetName val="Обед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втрак"/>
      <sheetName val="Обед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втрак"/>
      <sheetName val="Обед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втрак"/>
      <sheetName val="Обед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2" t="s">
        <v>41</v>
      </c>
      <c r="D1" s="83"/>
      <c r="E1" s="83"/>
      <c r="F1" s="12" t="s">
        <v>16</v>
      </c>
      <c r="G1" s="2" t="s">
        <v>17</v>
      </c>
      <c r="H1" s="84"/>
      <c r="I1" s="84"/>
      <c r="J1" s="84"/>
      <c r="K1" s="84"/>
    </row>
    <row r="2" spans="1:12" ht="18" x14ac:dyDescent="0.2">
      <c r="A2" s="35" t="s">
        <v>6</v>
      </c>
      <c r="C2" s="2"/>
      <c r="G2" s="2" t="s">
        <v>18</v>
      </c>
      <c r="H2" s="84"/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10</v>
      </c>
      <c r="H5" s="36" t="s">
        <v>1</v>
      </c>
      <c r="I5" s="36" t="s">
        <v>2</v>
      </c>
      <c r="J5" s="36" t="s">
        <v>3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/>
      <c r="F6" s="53"/>
      <c r="G6" s="40"/>
      <c r="H6" s="40"/>
      <c r="I6" s="40"/>
      <c r="J6" s="40"/>
      <c r="K6" s="41"/>
      <c r="L6" s="54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90">
        <v>97</v>
      </c>
    </row>
    <row r="8" spans="1:12" ht="15.75" thickBot="1" x14ac:dyDescent="0.3">
      <c r="A8" s="23"/>
      <c r="B8" s="15"/>
      <c r="C8" s="11"/>
      <c r="D8" s="7" t="s">
        <v>22</v>
      </c>
      <c r="E8" s="52"/>
      <c r="F8" s="43"/>
      <c r="G8" s="43"/>
      <c r="H8" s="43"/>
      <c r="I8" s="43"/>
      <c r="J8" s="43"/>
      <c r="K8" s="44"/>
      <c r="L8" s="91"/>
    </row>
    <row r="9" spans="1:12" ht="15" x14ac:dyDescent="0.25">
      <c r="A9" s="23"/>
      <c r="B9" s="15"/>
      <c r="C9" s="11"/>
      <c r="D9" s="7" t="s">
        <v>23</v>
      </c>
      <c r="E9" s="55" t="s">
        <v>57</v>
      </c>
      <c r="F9" s="67">
        <v>153</v>
      </c>
      <c r="G9" s="43"/>
      <c r="H9" s="43"/>
      <c r="I9" s="43"/>
      <c r="J9" s="43"/>
      <c r="K9" s="44"/>
      <c r="L9" s="91"/>
    </row>
    <row r="10" spans="1:12" ht="15.75" thickBot="1" x14ac:dyDescent="0.3">
      <c r="A10" s="23"/>
      <c r="B10" s="15"/>
      <c r="C10" s="11"/>
      <c r="D10" s="7" t="s">
        <v>24</v>
      </c>
      <c r="E10" s="72"/>
      <c r="F10" s="73"/>
      <c r="G10" s="43"/>
      <c r="H10" s="43"/>
      <c r="I10" s="43"/>
      <c r="J10" s="43"/>
      <c r="K10" s="44"/>
      <c r="L10" s="91"/>
    </row>
    <row r="11" spans="1:12" ht="15" x14ac:dyDescent="0.25">
      <c r="A11" s="23"/>
      <c r="B11" s="15"/>
      <c r="C11" s="11"/>
      <c r="D11" s="6"/>
      <c r="E11" s="55"/>
      <c r="F11" s="67"/>
      <c r="G11" s="43"/>
      <c r="H11" s="43"/>
      <c r="I11" s="43"/>
      <c r="J11" s="43"/>
      <c r="K11" s="44"/>
      <c r="L11" s="92"/>
    </row>
    <row r="12" spans="1:12" ht="15.75" thickBot="1" x14ac:dyDescent="0.3">
      <c r="A12" s="23"/>
      <c r="B12" s="15"/>
      <c r="C12" s="11"/>
      <c r="D12" s="6"/>
      <c r="E12" s="72" t="s">
        <v>58</v>
      </c>
      <c r="F12" s="73">
        <v>200</v>
      </c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353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 x14ac:dyDescent="0.3">
      <c r="A15" s="23"/>
      <c r="B15" s="15"/>
      <c r="C15" s="11"/>
      <c r="D15" s="7" t="s">
        <v>27</v>
      </c>
      <c r="E15" s="55"/>
      <c r="F15" s="43"/>
      <c r="G15" s="56"/>
      <c r="H15" s="42"/>
      <c r="I15" s="42"/>
      <c r="J15" s="42"/>
      <c r="K15" s="42"/>
      <c r="L15" s="43"/>
    </row>
    <row r="16" spans="1:12" ht="15.75" thickBot="1" x14ac:dyDescent="0.3">
      <c r="A16" s="23"/>
      <c r="B16" s="15"/>
      <c r="C16" s="11"/>
      <c r="D16" s="7" t="s">
        <v>28</v>
      </c>
      <c r="E16" s="55" t="s">
        <v>51</v>
      </c>
      <c r="F16" s="67">
        <v>90</v>
      </c>
      <c r="G16" s="68">
        <v>0</v>
      </c>
      <c r="H16" s="68">
        <v>8.7799999999999994</v>
      </c>
      <c r="I16" s="68">
        <v>18.79</v>
      </c>
      <c r="J16" s="69">
        <v>11.93</v>
      </c>
      <c r="K16" s="58">
        <v>286</v>
      </c>
      <c r="L16" s="88">
        <v>49.61</v>
      </c>
    </row>
    <row r="17" spans="1:12" ht="15" x14ac:dyDescent="0.25">
      <c r="A17" s="23"/>
      <c r="B17" s="15"/>
      <c r="C17" s="11"/>
      <c r="D17" s="7" t="s">
        <v>29</v>
      </c>
      <c r="E17" s="55" t="s">
        <v>42</v>
      </c>
      <c r="F17" s="67">
        <v>150</v>
      </c>
      <c r="G17" s="68">
        <v>191</v>
      </c>
      <c r="H17" s="68">
        <v>5.5</v>
      </c>
      <c r="I17" s="68">
        <v>4.8</v>
      </c>
      <c r="J17" s="69">
        <v>31.3</v>
      </c>
      <c r="K17" s="58">
        <v>331</v>
      </c>
      <c r="L17" s="86"/>
    </row>
    <row r="18" spans="1:12" ht="15.75" thickBot="1" x14ac:dyDescent="0.3">
      <c r="A18" s="23"/>
      <c r="B18" s="15"/>
      <c r="C18" s="11"/>
      <c r="D18" s="7" t="s">
        <v>30</v>
      </c>
      <c r="E18" s="55" t="s">
        <v>43</v>
      </c>
      <c r="F18" s="68">
        <v>30</v>
      </c>
      <c r="G18" s="68">
        <v>69</v>
      </c>
      <c r="H18" s="68">
        <v>2.2799999999999998</v>
      </c>
      <c r="I18" s="68">
        <v>0.24</v>
      </c>
      <c r="J18" s="69">
        <v>14.56</v>
      </c>
      <c r="K18" s="58"/>
      <c r="L18" s="86"/>
    </row>
    <row r="19" spans="1:12" ht="15" x14ac:dyDescent="0.25">
      <c r="A19" s="23"/>
      <c r="B19" s="15"/>
      <c r="C19" s="11"/>
      <c r="D19" s="7" t="s">
        <v>31</v>
      </c>
      <c r="E19" s="66" t="s">
        <v>52</v>
      </c>
      <c r="F19" s="67">
        <v>200</v>
      </c>
      <c r="G19" s="78">
        <v>60</v>
      </c>
      <c r="H19" s="78">
        <v>0.2</v>
      </c>
      <c r="I19" s="78">
        <v>0</v>
      </c>
      <c r="J19" s="70">
        <v>15</v>
      </c>
      <c r="K19" s="71">
        <v>430</v>
      </c>
      <c r="L19" s="86"/>
    </row>
    <row r="20" spans="1:12" ht="15" x14ac:dyDescent="0.25">
      <c r="A20" s="23"/>
      <c r="B20" s="15"/>
      <c r="C20" s="11"/>
      <c r="D20" s="7" t="s">
        <v>32</v>
      </c>
      <c r="E20" s="55"/>
      <c r="F20" s="59"/>
      <c r="G20" s="43"/>
      <c r="H20" s="43"/>
      <c r="I20" s="43"/>
      <c r="J20" s="43"/>
      <c r="K20" s="44"/>
      <c r="L20" s="89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470</v>
      </c>
      <c r="G23" s="19">
        <f t="shared" ref="G23:J23" si="2">SUM(G14:G22)</f>
        <v>320</v>
      </c>
      <c r="H23" s="19">
        <f t="shared" si="2"/>
        <v>16.759999999999998</v>
      </c>
      <c r="I23" s="19">
        <f t="shared" si="2"/>
        <v>23.83</v>
      </c>
      <c r="J23" s="19">
        <f t="shared" si="2"/>
        <v>72.790000000000006</v>
      </c>
      <c r="K23" s="25"/>
      <c r="L23" s="19">
        <f t="shared" ref="L23" si="3">SUM(L14:L22)</f>
        <v>49.61</v>
      </c>
    </row>
    <row r="24" spans="1:12" ht="15" x14ac:dyDescent="0.2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823</v>
      </c>
      <c r="G24" s="32">
        <f t="shared" ref="G24:J24" si="4">G13+G23</f>
        <v>320</v>
      </c>
      <c r="H24" s="32">
        <f t="shared" si="4"/>
        <v>16.759999999999998</v>
      </c>
      <c r="I24" s="32">
        <f t="shared" si="4"/>
        <v>23.83</v>
      </c>
      <c r="J24" s="32">
        <f t="shared" si="4"/>
        <v>72.790000000000006</v>
      </c>
      <c r="K24" s="32"/>
      <c r="L24" s="32">
        <f t="shared" ref="L24" si="5">L13+L23</f>
        <v>146.61000000000001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.75" thickBot="1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55" t="s">
        <v>44</v>
      </c>
      <c r="F28" s="67">
        <v>180</v>
      </c>
      <c r="G28" s="43"/>
      <c r="H28" s="43"/>
      <c r="I28" s="43"/>
      <c r="J28" s="43"/>
      <c r="K28" s="44"/>
      <c r="L28" s="85">
        <v>68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86"/>
    </row>
    <row r="30" spans="1:12" ht="15" x14ac:dyDescent="0.25">
      <c r="A30" s="14"/>
      <c r="B30" s="15"/>
      <c r="C30" s="11"/>
      <c r="D30" s="6" t="s">
        <v>39</v>
      </c>
      <c r="E30" s="6"/>
      <c r="F30" s="43"/>
      <c r="G30" s="43"/>
      <c r="H30" s="43"/>
      <c r="I30" s="43"/>
      <c r="J30" s="43"/>
      <c r="K30" s="44"/>
      <c r="L30" s="86"/>
    </row>
    <row r="31" spans="1:12" ht="15.75" thickBot="1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87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180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" si="9">SUM(J25:J31)</f>
        <v>0</v>
      </c>
      <c r="K32" s="25"/>
      <c r="L32" s="19">
        <v>72.62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.75" thickBot="1" x14ac:dyDescent="0.3">
      <c r="A34" s="14"/>
      <c r="B34" s="15"/>
      <c r="C34" s="11"/>
      <c r="D34" s="7" t="s">
        <v>27</v>
      </c>
      <c r="E34" s="42"/>
      <c r="F34" s="42"/>
      <c r="G34" s="42"/>
      <c r="H34" s="42"/>
      <c r="I34" s="42"/>
      <c r="J34" s="42"/>
      <c r="K34" s="42"/>
      <c r="L34" s="60"/>
    </row>
    <row r="35" spans="1:12" ht="15.75" thickBot="1" x14ac:dyDescent="0.3">
      <c r="A35" s="14"/>
      <c r="B35" s="15"/>
      <c r="C35" s="11"/>
      <c r="D35" s="7" t="s">
        <v>28</v>
      </c>
      <c r="E35" s="55" t="s">
        <v>53</v>
      </c>
      <c r="F35" s="67">
        <v>90</v>
      </c>
      <c r="G35" s="68">
        <v>190</v>
      </c>
      <c r="H35" s="68">
        <v>14.29</v>
      </c>
      <c r="I35" s="68">
        <v>6.3</v>
      </c>
      <c r="J35" s="69">
        <v>8.66</v>
      </c>
      <c r="K35" s="58">
        <v>317</v>
      </c>
      <c r="L35" s="88">
        <v>81.36</v>
      </c>
    </row>
    <row r="36" spans="1:12" ht="15" x14ac:dyDescent="0.25">
      <c r="A36" s="14"/>
      <c r="B36" s="15"/>
      <c r="C36" s="11"/>
      <c r="D36" s="7" t="s">
        <v>29</v>
      </c>
      <c r="E36" s="55" t="s">
        <v>45</v>
      </c>
      <c r="F36" s="67">
        <v>150</v>
      </c>
      <c r="G36" s="68">
        <v>0</v>
      </c>
      <c r="H36" s="68">
        <v>3.1</v>
      </c>
      <c r="I36" s="68">
        <v>5.4</v>
      </c>
      <c r="J36" s="69">
        <v>20.3</v>
      </c>
      <c r="K36" s="58">
        <v>335</v>
      </c>
      <c r="L36" s="86"/>
    </row>
    <row r="37" spans="1:12" ht="15.75" thickBot="1" x14ac:dyDescent="0.3">
      <c r="A37" s="14"/>
      <c r="B37" s="15"/>
      <c r="C37" s="11"/>
      <c r="D37" s="7" t="s">
        <v>30</v>
      </c>
      <c r="E37" s="55" t="s">
        <v>43</v>
      </c>
      <c r="F37" s="68">
        <v>30</v>
      </c>
      <c r="G37" s="68">
        <v>69</v>
      </c>
      <c r="H37" s="68">
        <v>2.2799999999999998</v>
      </c>
      <c r="I37" s="68">
        <v>0.24</v>
      </c>
      <c r="J37" s="69">
        <v>14.56</v>
      </c>
      <c r="K37" s="58"/>
      <c r="L37" s="86"/>
    </row>
    <row r="38" spans="1:12" ht="15" x14ac:dyDescent="0.25">
      <c r="A38" s="14"/>
      <c r="B38" s="15"/>
      <c r="C38" s="11"/>
      <c r="D38" s="7" t="s">
        <v>31</v>
      </c>
      <c r="E38" s="66" t="s">
        <v>46</v>
      </c>
      <c r="F38" s="67">
        <v>200</v>
      </c>
      <c r="G38" s="77"/>
      <c r="H38" s="77"/>
      <c r="I38" s="77"/>
      <c r="J38" s="70"/>
      <c r="K38" s="71"/>
      <c r="L38" s="86"/>
    </row>
    <row r="39" spans="1:12" ht="15" x14ac:dyDescent="0.25">
      <c r="A39" s="14"/>
      <c r="B39" s="15"/>
      <c r="C39" s="11"/>
      <c r="D39" s="7" t="s">
        <v>32</v>
      </c>
      <c r="E39" s="55"/>
      <c r="F39" s="59"/>
      <c r="G39" s="43"/>
      <c r="H39" s="43"/>
      <c r="I39" s="43"/>
      <c r="J39" s="43"/>
      <c r="K39" s="44"/>
      <c r="L39" s="89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470</v>
      </c>
      <c r="G42" s="19">
        <f t="shared" ref="G42" si="10">SUM(G33:G41)</f>
        <v>259</v>
      </c>
      <c r="H42" s="19">
        <f t="shared" ref="H42" si="11">SUM(H33:H41)</f>
        <v>19.670000000000002</v>
      </c>
      <c r="I42" s="19">
        <f t="shared" ref="I42" si="12">SUM(I33:I41)</f>
        <v>11.94</v>
      </c>
      <c r="J42" s="19">
        <f t="shared" ref="J42" si="13">SUM(J33:J41)</f>
        <v>43.52</v>
      </c>
      <c r="K42" s="25"/>
      <c r="L42" s="19">
        <v>51.63</v>
      </c>
    </row>
    <row r="43" spans="1:12" ht="15.75" customHeight="1" x14ac:dyDescent="0.2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650</v>
      </c>
      <c r="G43" s="32">
        <f t="shared" ref="G43" si="14">G32+G42</f>
        <v>259</v>
      </c>
      <c r="H43" s="32">
        <f t="shared" ref="H43" si="15">H32+H42</f>
        <v>19.670000000000002</v>
      </c>
      <c r="I43" s="32">
        <f t="shared" ref="I43" si="16">I32+I42</f>
        <v>11.94</v>
      </c>
      <c r="J43" s="32">
        <f t="shared" ref="J43:L43" si="17">J32+J42</f>
        <v>43.52</v>
      </c>
      <c r="K43" s="32"/>
      <c r="L43" s="32">
        <f t="shared" si="17"/>
        <v>124.25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/>
      <c r="F44" s="40"/>
      <c r="G44" s="40"/>
      <c r="H44" s="40"/>
      <c r="I44" s="40"/>
      <c r="J44" s="40"/>
      <c r="K44" s="41"/>
      <c r="L44" s="40"/>
    </row>
    <row r="45" spans="1:12" ht="15.75" thickBot="1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90">
        <v>97</v>
      </c>
    </row>
    <row r="46" spans="1:12" ht="15.75" thickBot="1" x14ac:dyDescent="0.3">
      <c r="A46" s="23"/>
      <c r="B46" s="15"/>
      <c r="C46" s="11"/>
      <c r="D46" s="7" t="s">
        <v>22</v>
      </c>
      <c r="E46" s="55"/>
      <c r="F46" s="67"/>
      <c r="G46" s="43"/>
      <c r="H46" s="43"/>
      <c r="I46" s="43"/>
      <c r="J46" s="43"/>
      <c r="K46" s="44"/>
      <c r="L46" s="91"/>
    </row>
    <row r="47" spans="1:12" ht="15" x14ac:dyDescent="0.25">
      <c r="A47" s="23"/>
      <c r="B47" s="15"/>
      <c r="C47" s="11"/>
      <c r="D47" s="7" t="s">
        <v>23</v>
      </c>
      <c r="E47" s="55" t="s">
        <v>44</v>
      </c>
      <c r="F47" s="67">
        <v>180</v>
      </c>
      <c r="G47" s="43"/>
      <c r="H47" s="43"/>
      <c r="I47" s="43"/>
      <c r="J47" s="43"/>
      <c r="K47" s="44"/>
      <c r="L47" s="91"/>
    </row>
    <row r="48" spans="1:12" ht="15.75" thickBot="1" x14ac:dyDescent="0.3">
      <c r="A48" s="23"/>
      <c r="B48" s="15"/>
      <c r="C48" s="11"/>
      <c r="D48" s="7" t="s">
        <v>24</v>
      </c>
      <c r="E48" s="72"/>
      <c r="F48" s="73"/>
      <c r="G48" s="43"/>
      <c r="H48" s="43"/>
      <c r="I48" s="43"/>
      <c r="J48" s="43"/>
      <c r="K48" s="44"/>
      <c r="L48" s="91"/>
    </row>
    <row r="49" spans="1:12" ht="15.75" thickBot="1" x14ac:dyDescent="0.3">
      <c r="A49" s="23"/>
      <c r="B49" s="15"/>
      <c r="C49" s="11"/>
      <c r="D49" s="6"/>
      <c r="E49" s="72" t="s">
        <v>60</v>
      </c>
      <c r="F49" s="73">
        <v>32</v>
      </c>
      <c r="G49" s="43"/>
      <c r="H49" s="43"/>
      <c r="I49" s="43"/>
      <c r="J49" s="43"/>
      <c r="K49" s="44"/>
      <c r="L49" s="92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212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.75" thickBot="1" x14ac:dyDescent="0.3">
      <c r="A53" s="23"/>
      <c r="B53" s="15"/>
      <c r="C53" s="11"/>
      <c r="D53" s="7" t="s">
        <v>27</v>
      </c>
      <c r="E53" s="42"/>
      <c r="F53" s="42"/>
      <c r="G53" s="42"/>
      <c r="H53" s="42"/>
      <c r="I53" s="42"/>
      <c r="J53" s="42"/>
      <c r="K53" s="42"/>
      <c r="L53" s="74"/>
    </row>
    <row r="54" spans="1:12" ht="15.75" thickBot="1" x14ac:dyDescent="0.3">
      <c r="A54" s="23"/>
      <c r="B54" s="15"/>
      <c r="C54" s="11"/>
      <c r="D54" s="7" t="s">
        <v>28</v>
      </c>
      <c r="E54" s="55" t="s">
        <v>61</v>
      </c>
      <c r="F54" s="67" t="s">
        <v>62</v>
      </c>
      <c r="G54" s="68">
        <v>203</v>
      </c>
      <c r="H54" s="68">
        <v>17.399999999999999</v>
      </c>
      <c r="I54" s="68">
        <v>12.3</v>
      </c>
      <c r="J54" s="69">
        <v>5.2</v>
      </c>
      <c r="K54" s="58">
        <v>423</v>
      </c>
      <c r="L54" s="88">
        <v>74.150000000000006</v>
      </c>
    </row>
    <row r="55" spans="1:12" ht="15" x14ac:dyDescent="0.25">
      <c r="A55" s="23"/>
      <c r="B55" s="15"/>
      <c r="C55" s="11"/>
      <c r="D55" s="7" t="s">
        <v>29</v>
      </c>
      <c r="E55" s="55" t="s">
        <v>63</v>
      </c>
      <c r="F55" s="67">
        <v>150</v>
      </c>
      <c r="G55" s="68">
        <v>0</v>
      </c>
      <c r="H55" s="68">
        <v>3.6</v>
      </c>
      <c r="I55" s="68">
        <v>4.5999999999999996</v>
      </c>
      <c r="J55" s="69">
        <v>37.700000000000003</v>
      </c>
      <c r="K55" s="58">
        <v>181</v>
      </c>
      <c r="L55" s="86"/>
    </row>
    <row r="56" spans="1:12" ht="15.75" thickBot="1" x14ac:dyDescent="0.3">
      <c r="A56" s="23"/>
      <c r="B56" s="15"/>
      <c r="C56" s="11"/>
      <c r="D56" s="7" t="s">
        <v>31</v>
      </c>
      <c r="E56" s="55" t="s">
        <v>43</v>
      </c>
      <c r="F56" s="68">
        <v>30</v>
      </c>
      <c r="G56" s="68">
        <v>69</v>
      </c>
      <c r="H56" s="68">
        <v>2.2799999999999998</v>
      </c>
      <c r="I56" s="68">
        <v>0.24</v>
      </c>
      <c r="J56" s="69">
        <v>14.56</v>
      </c>
      <c r="K56" s="58"/>
      <c r="L56" s="86"/>
    </row>
    <row r="57" spans="1:12" ht="15" x14ac:dyDescent="0.25">
      <c r="A57" s="23"/>
      <c r="B57" s="15"/>
      <c r="C57" s="11"/>
      <c r="D57" s="7" t="s">
        <v>30</v>
      </c>
      <c r="E57" s="66" t="s">
        <v>64</v>
      </c>
      <c r="F57" s="67">
        <v>200</v>
      </c>
      <c r="G57" s="78">
        <v>142.21</v>
      </c>
      <c r="H57" s="78">
        <v>3.31</v>
      </c>
      <c r="I57" s="78">
        <v>2.4300000000000002</v>
      </c>
      <c r="J57" s="70">
        <v>26.63</v>
      </c>
      <c r="K57" s="71">
        <v>379</v>
      </c>
      <c r="L57" s="86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89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380</v>
      </c>
      <c r="G61" s="19">
        <f t="shared" ref="G61" si="22">SUM(G52:G60)</f>
        <v>414.21000000000004</v>
      </c>
      <c r="H61" s="19">
        <f t="shared" ref="H61" si="23">SUM(H52:H60)</f>
        <v>26.59</v>
      </c>
      <c r="I61" s="19">
        <f t="shared" ref="I61" si="24">SUM(I52:I60)</f>
        <v>19.569999999999997</v>
      </c>
      <c r="J61" s="19">
        <f t="shared" ref="J61:L61" si="25">SUM(J52:J60)</f>
        <v>84.09</v>
      </c>
      <c r="K61" s="25"/>
      <c r="L61" s="19">
        <f t="shared" si="25"/>
        <v>74.150000000000006</v>
      </c>
    </row>
    <row r="62" spans="1:12" ht="15.75" customHeight="1" x14ac:dyDescent="0.2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592</v>
      </c>
      <c r="G62" s="32">
        <f t="shared" ref="G62" si="26">G51+G61</f>
        <v>414.21000000000004</v>
      </c>
      <c r="H62" s="32">
        <f t="shared" ref="H62" si="27">H51+H61</f>
        <v>26.59</v>
      </c>
      <c r="I62" s="32">
        <f t="shared" ref="I62" si="28">I51+I61</f>
        <v>19.569999999999997</v>
      </c>
      <c r="J62" s="32">
        <f t="shared" ref="J62:L62" si="29">J51+J61</f>
        <v>84.09</v>
      </c>
      <c r="K62" s="32"/>
      <c r="L62" s="32">
        <f t="shared" si="29"/>
        <v>171.15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.75" thickBot="1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76"/>
    </row>
    <row r="65" spans="1:12" ht="15.75" thickBot="1" x14ac:dyDescent="0.3">
      <c r="A65" s="23"/>
      <c r="B65" s="15"/>
      <c r="C65" s="11"/>
      <c r="D65" s="7" t="s">
        <v>22</v>
      </c>
      <c r="E65" s="52"/>
      <c r="F65" s="56"/>
      <c r="G65" s="56"/>
      <c r="H65" s="56"/>
      <c r="I65" s="57"/>
      <c r="J65" s="56"/>
      <c r="K65" s="58"/>
      <c r="L65" s="85">
        <v>68</v>
      </c>
    </row>
    <row r="66" spans="1:12" ht="15.75" thickBot="1" x14ac:dyDescent="0.3">
      <c r="A66" s="23"/>
      <c r="B66" s="15"/>
      <c r="C66" s="11"/>
      <c r="D66" s="7" t="s">
        <v>23</v>
      </c>
      <c r="E66" s="55" t="s">
        <v>44</v>
      </c>
      <c r="F66" s="67">
        <v>180</v>
      </c>
      <c r="G66" s="42"/>
      <c r="H66" s="42"/>
      <c r="I66" s="42"/>
      <c r="J66" s="42"/>
      <c r="K66" s="42"/>
      <c r="L66" s="86"/>
    </row>
    <row r="67" spans="1:12" ht="15" x14ac:dyDescent="0.25">
      <c r="A67" s="23"/>
      <c r="B67" s="15"/>
      <c r="C67" s="11"/>
      <c r="D67" s="7" t="s">
        <v>24</v>
      </c>
      <c r="E67" s="55"/>
      <c r="F67" s="67"/>
      <c r="G67" s="43"/>
      <c r="H67" s="43"/>
      <c r="I67" s="43"/>
      <c r="J67" s="43"/>
      <c r="K67" s="44"/>
      <c r="L67" s="86"/>
    </row>
    <row r="68" spans="1:12" ht="15.75" thickBot="1" x14ac:dyDescent="0.3">
      <c r="A68" s="23"/>
      <c r="B68" s="15"/>
      <c r="C68" s="11"/>
      <c r="D68" s="6"/>
      <c r="E68" s="72"/>
      <c r="F68" s="73"/>
      <c r="G68" s="43"/>
      <c r="H68" s="43"/>
      <c r="I68" s="43"/>
      <c r="J68" s="43"/>
      <c r="K68" s="44"/>
      <c r="L68" s="87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180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68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2"/>
      <c r="G71" s="42"/>
      <c r="H71" s="42"/>
      <c r="I71" s="42"/>
      <c r="J71" s="42"/>
      <c r="K71" s="42"/>
      <c r="L71" s="63"/>
    </row>
    <row r="72" spans="1:12" ht="15.75" thickBot="1" x14ac:dyDescent="0.3">
      <c r="A72" s="23"/>
      <c r="B72" s="15"/>
      <c r="C72" s="11"/>
      <c r="D72" s="7" t="s">
        <v>27</v>
      </c>
      <c r="E72" s="42"/>
      <c r="F72" s="42"/>
      <c r="G72" s="42"/>
      <c r="H72" s="42"/>
      <c r="I72" s="42"/>
      <c r="J72" s="42"/>
      <c r="K72" s="42"/>
      <c r="L72" s="74"/>
    </row>
    <row r="73" spans="1:12" ht="15.75" thickBot="1" x14ac:dyDescent="0.3">
      <c r="A73" s="23"/>
      <c r="B73" s="15"/>
      <c r="C73" s="11"/>
      <c r="D73" s="7" t="s">
        <v>28</v>
      </c>
      <c r="E73" s="55" t="s">
        <v>47</v>
      </c>
      <c r="F73" s="67">
        <v>90</v>
      </c>
      <c r="G73" s="68">
        <v>67.5</v>
      </c>
      <c r="H73" s="68">
        <v>15.24</v>
      </c>
      <c r="I73" s="68">
        <v>5.85</v>
      </c>
      <c r="J73" s="69">
        <v>0.28000000000000003</v>
      </c>
      <c r="K73" s="58">
        <v>245</v>
      </c>
      <c r="L73" s="88">
        <v>91.96</v>
      </c>
    </row>
    <row r="74" spans="1:12" ht="15" x14ac:dyDescent="0.25">
      <c r="A74" s="23"/>
      <c r="B74" s="15"/>
      <c r="C74" s="11"/>
      <c r="D74" s="7" t="s">
        <v>29</v>
      </c>
      <c r="E74" s="55" t="s">
        <v>45</v>
      </c>
      <c r="F74" s="67">
        <v>150</v>
      </c>
      <c r="G74" s="68">
        <v>0</v>
      </c>
      <c r="H74" s="68">
        <v>3.1</v>
      </c>
      <c r="I74" s="68">
        <v>5.4</v>
      </c>
      <c r="J74" s="69">
        <v>20.3</v>
      </c>
      <c r="K74" s="58">
        <v>335</v>
      </c>
      <c r="L74" s="86"/>
    </row>
    <row r="75" spans="1:12" ht="15.75" thickBot="1" x14ac:dyDescent="0.3">
      <c r="A75" s="23"/>
      <c r="B75" s="15"/>
      <c r="C75" s="11"/>
      <c r="D75" s="7" t="s">
        <v>31</v>
      </c>
      <c r="E75" s="55" t="s">
        <v>43</v>
      </c>
      <c r="F75" s="68">
        <v>30</v>
      </c>
      <c r="G75" s="68">
        <v>69</v>
      </c>
      <c r="H75" s="68">
        <v>2.2799999999999998</v>
      </c>
      <c r="I75" s="68">
        <v>0.24</v>
      </c>
      <c r="J75" s="69">
        <v>14.56</v>
      </c>
      <c r="K75" s="58"/>
      <c r="L75" s="86"/>
    </row>
    <row r="76" spans="1:12" ht="15" x14ac:dyDescent="0.25">
      <c r="A76" s="23"/>
      <c r="B76" s="15"/>
      <c r="C76" s="11"/>
      <c r="D76" s="7" t="s">
        <v>30</v>
      </c>
      <c r="E76" s="66" t="s">
        <v>66</v>
      </c>
      <c r="F76" s="67">
        <v>200</v>
      </c>
      <c r="G76" s="78">
        <v>111.13</v>
      </c>
      <c r="H76" s="78">
        <v>0.16</v>
      </c>
      <c r="I76" s="78">
        <v>0.16</v>
      </c>
      <c r="J76" s="70">
        <v>27.03</v>
      </c>
      <c r="K76" s="71">
        <v>342</v>
      </c>
      <c r="L76" s="86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89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75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470</v>
      </c>
      <c r="G80" s="19">
        <f t="shared" ref="G80" si="34">SUM(G71:G79)</f>
        <v>247.63</v>
      </c>
      <c r="H80" s="19">
        <f t="shared" ref="H80" si="35">SUM(H71:H79)</f>
        <v>20.78</v>
      </c>
      <c r="I80" s="19">
        <f t="shared" ref="I80" si="36">SUM(I71:I79)</f>
        <v>11.65</v>
      </c>
      <c r="J80" s="19">
        <f t="shared" ref="J80:L80" si="37">SUM(J71:J79)</f>
        <v>62.17</v>
      </c>
      <c r="K80" s="25"/>
      <c r="L80" s="19">
        <f t="shared" si="37"/>
        <v>91.96</v>
      </c>
    </row>
    <row r="81" spans="1:12" ht="15.75" customHeight="1" x14ac:dyDescent="0.2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650</v>
      </c>
      <c r="G81" s="32">
        <f t="shared" ref="G81" si="38">G70+G80</f>
        <v>247.63</v>
      </c>
      <c r="H81" s="32">
        <f t="shared" ref="H81" si="39">H70+H80</f>
        <v>20.78</v>
      </c>
      <c r="I81" s="32">
        <f t="shared" ref="I81" si="40">I70+I80</f>
        <v>11.65</v>
      </c>
      <c r="J81" s="32">
        <f t="shared" ref="J81:L81" si="41">J70+J80</f>
        <v>62.17</v>
      </c>
      <c r="K81" s="32"/>
      <c r="L81" s="32">
        <f t="shared" si="41"/>
        <v>159.95999999999998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93">
        <v>108</v>
      </c>
    </row>
    <row r="84" spans="1:12" ht="15.75" thickBot="1" x14ac:dyDescent="0.3">
      <c r="A84" s="23"/>
      <c r="B84" s="15"/>
      <c r="C84" s="11"/>
      <c r="D84" s="7" t="s">
        <v>22</v>
      </c>
      <c r="E84" s="52"/>
      <c r="F84" s="56"/>
      <c r="G84" s="56"/>
      <c r="H84" s="56"/>
      <c r="I84" s="57"/>
      <c r="J84" s="56"/>
      <c r="K84" s="58"/>
      <c r="L84" s="94"/>
    </row>
    <row r="85" spans="1:12" ht="15" x14ac:dyDescent="0.25">
      <c r="A85" s="23"/>
      <c r="B85" s="15"/>
      <c r="C85" s="11"/>
      <c r="D85" s="7" t="s">
        <v>23</v>
      </c>
      <c r="E85" s="55" t="s">
        <v>44</v>
      </c>
      <c r="F85" s="67">
        <v>180</v>
      </c>
      <c r="G85" s="56"/>
      <c r="H85" s="56"/>
      <c r="I85" s="57"/>
      <c r="J85" s="56"/>
      <c r="K85" s="42"/>
      <c r="L85" s="94"/>
    </row>
    <row r="86" spans="1:12" ht="15.75" thickBot="1" x14ac:dyDescent="0.3">
      <c r="A86" s="23"/>
      <c r="B86" s="15"/>
      <c r="C86" s="11"/>
      <c r="D86" s="7" t="s">
        <v>24</v>
      </c>
      <c r="E86" s="72"/>
      <c r="F86" s="73"/>
      <c r="G86" s="43"/>
      <c r="H86" s="43"/>
      <c r="I86" s="43"/>
      <c r="J86" s="43"/>
      <c r="K86" s="44"/>
      <c r="L86" s="94"/>
    </row>
    <row r="87" spans="1:12" ht="15.75" thickBot="1" x14ac:dyDescent="0.3">
      <c r="A87" s="23"/>
      <c r="B87" s="15"/>
      <c r="C87" s="11"/>
      <c r="D87" s="6"/>
      <c r="E87" s="72" t="s">
        <v>50</v>
      </c>
      <c r="F87" s="73">
        <v>200</v>
      </c>
      <c r="G87" s="43"/>
      <c r="H87" s="43"/>
      <c r="I87" s="43"/>
      <c r="J87" s="43"/>
      <c r="K87" s="44"/>
      <c r="L87" s="95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>
        <v>117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2"/>
      <c r="G90" s="42"/>
      <c r="H90" s="42"/>
      <c r="I90" s="42"/>
      <c r="J90" s="42"/>
      <c r="K90" s="42"/>
      <c r="L90" s="63"/>
    </row>
    <row r="91" spans="1:12" ht="15.75" thickBot="1" x14ac:dyDescent="0.3">
      <c r="A91" s="23"/>
      <c r="B91" s="15"/>
      <c r="C91" s="11"/>
      <c r="D91" s="7" t="s">
        <v>27</v>
      </c>
      <c r="E91" s="42"/>
      <c r="F91" s="42"/>
      <c r="G91" s="42"/>
      <c r="H91" s="42"/>
      <c r="I91" s="42"/>
      <c r="J91" s="42"/>
      <c r="K91" s="42"/>
      <c r="L91" s="74"/>
    </row>
    <row r="92" spans="1:12" ht="15.75" thickBot="1" x14ac:dyDescent="0.3">
      <c r="A92" s="23"/>
      <c r="B92" s="15"/>
      <c r="C92" s="11"/>
      <c r="D92" s="7" t="s">
        <v>28</v>
      </c>
      <c r="E92" s="55" t="s">
        <v>68</v>
      </c>
      <c r="F92" s="67">
        <v>90</v>
      </c>
      <c r="G92" s="68">
        <v>177.3</v>
      </c>
      <c r="H92" s="68">
        <v>11.2</v>
      </c>
      <c r="I92" s="68">
        <v>0</v>
      </c>
      <c r="J92" s="69">
        <v>12.5</v>
      </c>
      <c r="K92" s="58">
        <v>308</v>
      </c>
      <c r="L92" s="88">
        <v>60.36</v>
      </c>
    </row>
    <row r="93" spans="1:12" ht="15" x14ac:dyDescent="0.25">
      <c r="A93" s="23"/>
      <c r="B93" s="15"/>
      <c r="C93" s="11"/>
      <c r="D93" s="7" t="s">
        <v>29</v>
      </c>
      <c r="E93" s="55" t="s">
        <v>69</v>
      </c>
      <c r="F93" s="67">
        <v>150</v>
      </c>
      <c r="G93" s="68">
        <v>220</v>
      </c>
      <c r="H93" s="68">
        <v>3.6</v>
      </c>
      <c r="I93" s="68">
        <v>6</v>
      </c>
      <c r="J93" s="69">
        <v>34.049999999999997</v>
      </c>
      <c r="K93" s="58">
        <v>512</v>
      </c>
      <c r="L93" s="86"/>
    </row>
    <row r="94" spans="1:12" ht="15.75" thickBot="1" x14ac:dyDescent="0.3">
      <c r="A94" s="23"/>
      <c r="B94" s="15"/>
      <c r="C94" s="11"/>
      <c r="D94" s="7" t="s">
        <v>31</v>
      </c>
      <c r="E94" s="55" t="s">
        <v>43</v>
      </c>
      <c r="F94" s="68">
        <v>30</v>
      </c>
      <c r="G94" s="68">
        <v>69</v>
      </c>
      <c r="H94" s="68">
        <v>2.2799999999999998</v>
      </c>
      <c r="I94" s="68">
        <v>0.24</v>
      </c>
      <c r="J94" s="69">
        <v>14.56</v>
      </c>
      <c r="K94" s="58"/>
      <c r="L94" s="86"/>
    </row>
    <row r="95" spans="1:12" ht="15" x14ac:dyDescent="0.25">
      <c r="A95" s="23"/>
      <c r="B95" s="15"/>
      <c r="C95" s="11"/>
      <c r="D95" s="7" t="s">
        <v>30</v>
      </c>
      <c r="E95" s="66" t="s">
        <v>48</v>
      </c>
      <c r="F95" s="67">
        <v>200</v>
      </c>
      <c r="G95" s="78">
        <v>142</v>
      </c>
      <c r="H95" s="78">
        <v>1</v>
      </c>
      <c r="I95" s="78">
        <v>0.1</v>
      </c>
      <c r="J95" s="70">
        <v>34.200000000000003</v>
      </c>
      <c r="K95" s="71">
        <v>401</v>
      </c>
      <c r="L95" s="86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89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75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470</v>
      </c>
      <c r="G99" s="19">
        <f t="shared" ref="G99" si="42">SUM(G90:G98)</f>
        <v>608.29999999999995</v>
      </c>
      <c r="H99" s="19">
        <f t="shared" ref="H99" si="43">SUM(H90:H98)</f>
        <v>18.079999999999998</v>
      </c>
      <c r="I99" s="19">
        <f t="shared" ref="I99" si="44">SUM(I90:I98)</f>
        <v>6.34</v>
      </c>
      <c r="J99" s="19">
        <f t="shared" ref="J99:L99" si="45">SUM(J90:J98)</f>
        <v>95.31</v>
      </c>
      <c r="K99" s="25"/>
      <c r="L99" s="19">
        <f t="shared" si="45"/>
        <v>60.36</v>
      </c>
    </row>
    <row r="100" spans="1:12" ht="15.75" customHeight="1" x14ac:dyDescent="0.2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470</v>
      </c>
      <c r="G100" s="32">
        <f t="shared" ref="G100" si="46">G89+G99</f>
        <v>608.29999999999995</v>
      </c>
      <c r="H100" s="32">
        <f t="shared" ref="H100" si="47">H89+H99</f>
        <v>18.079999999999998</v>
      </c>
      <c r="I100" s="32">
        <f t="shared" ref="I100" si="48">I89+I99</f>
        <v>6.34</v>
      </c>
      <c r="J100" s="32">
        <f t="shared" ref="J100:L100" si="49">J89+J99</f>
        <v>95.31</v>
      </c>
      <c r="K100" s="32"/>
      <c r="L100" s="32">
        <f t="shared" si="49"/>
        <v>177.36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2"/>
      <c r="F103" s="56"/>
      <c r="G103" s="56"/>
      <c r="H103" s="56"/>
      <c r="I103" s="57"/>
      <c r="J103" s="56"/>
      <c r="K103" s="58"/>
      <c r="L103" s="60"/>
    </row>
    <row r="104" spans="1:12" ht="15" x14ac:dyDescent="0.25">
      <c r="A104" s="23"/>
      <c r="B104" s="15"/>
      <c r="C104" s="11"/>
      <c r="D104" s="7" t="s">
        <v>23</v>
      </c>
      <c r="E104" s="42"/>
      <c r="F104" s="42"/>
      <c r="G104" s="42"/>
      <c r="H104" s="42"/>
      <c r="I104" s="42"/>
      <c r="J104" s="42"/>
      <c r="K104" s="42"/>
      <c r="L104" s="60"/>
    </row>
    <row r="105" spans="1:12" ht="15" x14ac:dyDescent="0.25">
      <c r="A105" s="23"/>
      <c r="B105" s="15"/>
      <c r="C105" s="11"/>
      <c r="D105" s="7" t="s">
        <v>24</v>
      </c>
      <c r="E105" s="42"/>
      <c r="F105" s="42"/>
      <c r="G105" s="42"/>
      <c r="H105" s="42"/>
      <c r="I105" s="42"/>
      <c r="J105" s="42"/>
      <c r="K105" s="42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4"/>
      <c r="F109" s="61"/>
      <c r="G109" s="61"/>
      <c r="H109" s="61"/>
      <c r="I109" s="62"/>
      <c r="J109" s="61"/>
      <c r="K109" s="65"/>
      <c r="L109" s="63"/>
    </row>
    <row r="110" spans="1:12" ht="15.75" thickBot="1" x14ac:dyDescent="0.3">
      <c r="A110" s="23"/>
      <c r="B110" s="15"/>
      <c r="C110" s="11"/>
      <c r="D110" s="7" t="s">
        <v>27</v>
      </c>
      <c r="E110" s="55" t="s">
        <v>59</v>
      </c>
      <c r="F110" s="67">
        <v>250</v>
      </c>
      <c r="G110" s="68">
        <v>187.85</v>
      </c>
      <c r="H110" s="68">
        <v>7.78</v>
      </c>
      <c r="I110" s="68">
        <v>4.63</v>
      </c>
      <c r="J110" s="69">
        <v>28.5</v>
      </c>
      <c r="K110" s="58">
        <v>99</v>
      </c>
      <c r="L110" s="88">
        <v>86.87</v>
      </c>
    </row>
    <row r="111" spans="1:12" ht="15.75" thickBot="1" x14ac:dyDescent="0.3">
      <c r="A111" s="23"/>
      <c r="B111" s="15"/>
      <c r="C111" s="11"/>
      <c r="D111" s="7" t="s">
        <v>28</v>
      </c>
      <c r="E111" s="55" t="s">
        <v>51</v>
      </c>
      <c r="F111" s="67">
        <v>90</v>
      </c>
      <c r="G111" s="68">
        <v>0</v>
      </c>
      <c r="H111" s="68">
        <v>8.7799999999999994</v>
      </c>
      <c r="I111" s="68">
        <v>18.79</v>
      </c>
      <c r="J111" s="69">
        <v>11.93</v>
      </c>
      <c r="K111" s="58">
        <v>286</v>
      </c>
      <c r="L111" s="86"/>
    </row>
    <row r="112" spans="1:12" ht="15" x14ac:dyDescent="0.25">
      <c r="A112" s="23"/>
      <c r="B112" s="15"/>
      <c r="C112" s="11"/>
      <c r="D112" s="7" t="s">
        <v>29</v>
      </c>
      <c r="E112" s="55" t="s">
        <v>42</v>
      </c>
      <c r="F112" s="67">
        <v>180</v>
      </c>
      <c r="G112" s="68">
        <v>229.2</v>
      </c>
      <c r="H112" s="68">
        <v>6.6</v>
      </c>
      <c r="I112" s="68">
        <v>5.76</v>
      </c>
      <c r="J112" s="69">
        <v>37.56</v>
      </c>
      <c r="K112" s="58">
        <v>331</v>
      </c>
      <c r="L112" s="86"/>
    </row>
    <row r="113" spans="1:12" ht="15.75" thickBot="1" x14ac:dyDescent="0.3">
      <c r="A113" s="23"/>
      <c r="B113" s="15"/>
      <c r="C113" s="11"/>
      <c r="D113" s="7" t="s">
        <v>31</v>
      </c>
      <c r="E113" s="55" t="s">
        <v>43</v>
      </c>
      <c r="F113" s="68">
        <v>50</v>
      </c>
      <c r="G113" s="68">
        <v>115</v>
      </c>
      <c r="H113" s="68">
        <v>4.5599999999999996</v>
      </c>
      <c r="I113" s="68">
        <v>0.48</v>
      </c>
      <c r="J113" s="69">
        <v>29.12</v>
      </c>
      <c r="K113" s="58"/>
      <c r="L113" s="86"/>
    </row>
    <row r="114" spans="1:12" ht="15" x14ac:dyDescent="0.25">
      <c r="A114" s="23"/>
      <c r="B114" s="15"/>
      <c r="C114" s="11"/>
      <c r="D114" s="7" t="s">
        <v>30</v>
      </c>
      <c r="E114" s="66" t="s">
        <v>55</v>
      </c>
      <c r="F114" s="67">
        <v>200</v>
      </c>
      <c r="G114" s="78">
        <v>92</v>
      </c>
      <c r="H114" s="78">
        <v>1</v>
      </c>
      <c r="I114" s="78">
        <v>0.2</v>
      </c>
      <c r="J114" s="70">
        <v>191.7</v>
      </c>
      <c r="K114" s="71">
        <v>442</v>
      </c>
      <c r="L114" s="89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2">SUM(G109:G117)</f>
        <v>624.04999999999995</v>
      </c>
      <c r="H118" s="19">
        <f t="shared" si="52"/>
        <v>28.719999999999995</v>
      </c>
      <c r="I118" s="19">
        <f t="shared" si="52"/>
        <v>29.86</v>
      </c>
      <c r="J118" s="19">
        <f t="shared" si="52"/>
        <v>298.81</v>
      </c>
      <c r="K118" s="25"/>
      <c r="L118" s="19">
        <f t="shared" ref="L118" si="53">SUM(L109:L117)</f>
        <v>86.87</v>
      </c>
    </row>
    <row r="119" spans="1:12" ht="15" x14ac:dyDescent="0.2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770</v>
      </c>
      <c r="G119" s="32">
        <f t="shared" ref="G119" si="54">G108+G118</f>
        <v>624.04999999999995</v>
      </c>
      <c r="H119" s="32">
        <f t="shared" ref="H119" si="55">H108+H118</f>
        <v>28.719999999999995</v>
      </c>
      <c r="I119" s="32">
        <f t="shared" ref="I119" si="56">I108+I118</f>
        <v>29.86</v>
      </c>
      <c r="J119" s="32">
        <f t="shared" ref="J119:L119" si="57">J108+J118</f>
        <v>298.81</v>
      </c>
      <c r="K119" s="32"/>
      <c r="L119" s="32">
        <f t="shared" si="57"/>
        <v>86.87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2"/>
      <c r="F122" s="56"/>
      <c r="G122" s="56"/>
      <c r="H122" s="56"/>
      <c r="I122" s="57"/>
      <c r="J122" s="56"/>
      <c r="K122" s="58"/>
      <c r="L122" s="60"/>
    </row>
    <row r="123" spans="1:12" ht="15" x14ac:dyDescent="0.25">
      <c r="A123" s="14"/>
      <c r="B123" s="15"/>
      <c r="C123" s="11"/>
      <c r="D123" s="7" t="s">
        <v>23</v>
      </c>
      <c r="E123" s="52"/>
      <c r="F123" s="42"/>
      <c r="G123" s="56"/>
      <c r="H123" s="56"/>
      <c r="I123" s="57"/>
      <c r="J123" s="56"/>
      <c r="K123" s="42"/>
      <c r="L123" s="60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5.7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2"/>
      <c r="G128" s="61"/>
      <c r="H128" s="61"/>
      <c r="I128" s="62"/>
      <c r="J128" s="61"/>
      <c r="K128" s="42"/>
      <c r="L128" s="63"/>
    </row>
    <row r="129" spans="1:12" ht="15.75" thickBot="1" x14ac:dyDescent="0.3">
      <c r="A129" s="14"/>
      <c r="B129" s="15"/>
      <c r="C129" s="11"/>
      <c r="D129" s="7" t="s">
        <v>27</v>
      </c>
      <c r="E129" s="55" t="s">
        <v>54</v>
      </c>
      <c r="F129" s="67">
        <v>250</v>
      </c>
      <c r="G129" s="68">
        <v>101</v>
      </c>
      <c r="H129" s="68">
        <v>3.19</v>
      </c>
      <c r="I129" s="68">
        <v>5.14</v>
      </c>
      <c r="J129" s="69">
        <v>10.45</v>
      </c>
      <c r="K129" s="58">
        <v>95</v>
      </c>
      <c r="L129" s="88">
        <v>103.12</v>
      </c>
    </row>
    <row r="130" spans="1:12" ht="15.75" thickBot="1" x14ac:dyDescent="0.3">
      <c r="A130" s="14"/>
      <c r="B130" s="15"/>
      <c r="C130" s="11"/>
      <c r="D130" s="7" t="s">
        <v>28</v>
      </c>
      <c r="E130" s="55" t="s">
        <v>53</v>
      </c>
      <c r="F130" s="67">
        <v>90</v>
      </c>
      <c r="G130" s="68">
        <v>190</v>
      </c>
      <c r="H130" s="68">
        <v>14.29</v>
      </c>
      <c r="I130" s="68">
        <v>6.3</v>
      </c>
      <c r="J130" s="69">
        <v>8.66</v>
      </c>
      <c r="K130" s="58">
        <v>317</v>
      </c>
      <c r="L130" s="86"/>
    </row>
    <row r="131" spans="1:12" ht="15" x14ac:dyDescent="0.25">
      <c r="A131" s="14"/>
      <c r="B131" s="15"/>
      <c r="C131" s="11"/>
      <c r="D131" s="7" t="s">
        <v>29</v>
      </c>
      <c r="E131" s="55" t="s">
        <v>45</v>
      </c>
      <c r="F131" s="67">
        <v>180</v>
      </c>
      <c r="G131" s="68">
        <v>0</v>
      </c>
      <c r="H131" s="68">
        <v>3.72</v>
      </c>
      <c r="I131" s="68">
        <v>6.48</v>
      </c>
      <c r="J131" s="69">
        <v>24.36</v>
      </c>
      <c r="K131" s="58">
        <v>335</v>
      </c>
      <c r="L131" s="86"/>
    </row>
    <row r="132" spans="1:12" ht="15.75" thickBot="1" x14ac:dyDescent="0.3">
      <c r="A132" s="14"/>
      <c r="B132" s="15"/>
      <c r="C132" s="11"/>
      <c r="D132" s="7" t="s">
        <v>31</v>
      </c>
      <c r="E132" s="55" t="s">
        <v>43</v>
      </c>
      <c r="F132" s="68">
        <v>50</v>
      </c>
      <c r="G132" s="68">
        <v>115</v>
      </c>
      <c r="H132" s="68">
        <v>4.5599999999999996</v>
      </c>
      <c r="I132" s="68">
        <v>0.48</v>
      </c>
      <c r="J132" s="69">
        <v>29.12</v>
      </c>
      <c r="K132" s="58"/>
      <c r="L132" s="86"/>
    </row>
    <row r="133" spans="1:12" ht="15" x14ac:dyDescent="0.25">
      <c r="A133" s="14"/>
      <c r="B133" s="15"/>
      <c r="C133" s="11"/>
      <c r="D133" s="7" t="s">
        <v>30</v>
      </c>
      <c r="E133" s="66" t="s">
        <v>56</v>
      </c>
      <c r="F133" s="67">
        <v>200</v>
      </c>
      <c r="G133" s="77"/>
      <c r="H133" s="77"/>
      <c r="I133" s="77"/>
      <c r="J133" s="70"/>
      <c r="K133" s="71"/>
      <c r="L133" s="89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0">SUM(G128:G136)</f>
        <v>406</v>
      </c>
      <c r="H137" s="19">
        <f t="shared" si="60"/>
        <v>25.759999999999998</v>
      </c>
      <c r="I137" s="19">
        <f t="shared" si="60"/>
        <v>18.400000000000002</v>
      </c>
      <c r="J137" s="19">
        <f t="shared" si="60"/>
        <v>72.59</v>
      </c>
      <c r="K137" s="25"/>
      <c r="L137" s="19">
        <f t="shared" ref="L137" si="61">SUM(L128:L136)</f>
        <v>103.12</v>
      </c>
    </row>
    <row r="138" spans="1:12" ht="15" x14ac:dyDescent="0.2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770</v>
      </c>
      <c r="G138" s="32">
        <f t="shared" ref="G138" si="62">G127+G137</f>
        <v>406</v>
      </c>
      <c r="H138" s="32">
        <f t="shared" ref="H138" si="63">H127+H137</f>
        <v>25.759999999999998</v>
      </c>
      <c r="I138" s="32">
        <f t="shared" ref="I138" si="64">I127+I137</f>
        <v>18.400000000000002</v>
      </c>
      <c r="J138" s="32">
        <f t="shared" ref="J138:L138" si="65">J127+J137</f>
        <v>72.59</v>
      </c>
      <c r="K138" s="32"/>
      <c r="L138" s="32">
        <f t="shared" si="65"/>
        <v>103.12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2"/>
      <c r="F141" s="56"/>
      <c r="G141" s="56"/>
      <c r="H141" s="56"/>
      <c r="I141" s="57"/>
      <c r="J141" s="56"/>
      <c r="K141" s="58"/>
      <c r="L141" s="60"/>
    </row>
    <row r="142" spans="1:12" ht="15.75" customHeight="1" x14ac:dyDescent="0.25">
      <c r="A142" s="23"/>
      <c r="B142" s="15"/>
      <c r="C142" s="11"/>
      <c r="D142" s="7" t="s">
        <v>23</v>
      </c>
      <c r="E142" s="52"/>
      <c r="F142" s="42"/>
      <c r="G142" s="56"/>
      <c r="H142" s="56"/>
      <c r="I142" s="57"/>
      <c r="J142" s="56"/>
      <c r="K142" s="42"/>
      <c r="L142" s="60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.75" thickBot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2"/>
      <c r="G147" s="61"/>
      <c r="H147" s="61"/>
      <c r="I147" s="62"/>
      <c r="J147" s="61"/>
      <c r="K147" s="42"/>
      <c r="L147" s="63"/>
    </row>
    <row r="148" spans="1:12" ht="15.75" thickBot="1" x14ac:dyDescent="0.3">
      <c r="A148" s="23"/>
      <c r="B148" s="15"/>
      <c r="C148" s="11"/>
      <c r="D148" s="7" t="s">
        <v>27</v>
      </c>
      <c r="E148" s="55" t="s">
        <v>65</v>
      </c>
      <c r="F148" s="67">
        <v>250</v>
      </c>
      <c r="G148" s="68">
        <v>90</v>
      </c>
      <c r="H148" s="68">
        <v>3</v>
      </c>
      <c r="I148" s="68">
        <v>5.13</v>
      </c>
      <c r="J148" s="69">
        <v>7.88</v>
      </c>
      <c r="K148" s="58">
        <v>84</v>
      </c>
      <c r="L148" s="88">
        <v>93.09</v>
      </c>
    </row>
    <row r="149" spans="1:12" ht="15.75" thickBot="1" x14ac:dyDescent="0.3">
      <c r="A149" s="23"/>
      <c r="B149" s="15"/>
      <c r="C149" s="11"/>
      <c r="D149" s="7" t="s">
        <v>28</v>
      </c>
      <c r="E149" s="55" t="s">
        <v>61</v>
      </c>
      <c r="F149" s="67" t="s">
        <v>62</v>
      </c>
      <c r="G149" s="68">
        <v>203</v>
      </c>
      <c r="H149" s="68">
        <v>17.399999999999999</v>
      </c>
      <c r="I149" s="68">
        <v>12.3</v>
      </c>
      <c r="J149" s="69">
        <v>5.2</v>
      </c>
      <c r="K149" s="58">
        <v>423</v>
      </c>
      <c r="L149" s="86"/>
    </row>
    <row r="150" spans="1:12" ht="15" x14ac:dyDescent="0.25">
      <c r="A150" s="23"/>
      <c r="B150" s="15"/>
      <c r="C150" s="11"/>
      <c r="D150" s="7" t="s">
        <v>29</v>
      </c>
      <c r="E150" s="55" t="s">
        <v>63</v>
      </c>
      <c r="F150" s="67">
        <v>180</v>
      </c>
      <c r="G150" s="68">
        <v>0</v>
      </c>
      <c r="H150" s="68">
        <v>4.2300000000000004</v>
      </c>
      <c r="I150" s="68">
        <v>5.52</v>
      </c>
      <c r="J150" s="69">
        <v>45.24</v>
      </c>
      <c r="K150" s="58">
        <v>181</v>
      </c>
      <c r="L150" s="86"/>
    </row>
    <row r="151" spans="1:12" ht="15.75" thickBot="1" x14ac:dyDescent="0.3">
      <c r="A151" s="23"/>
      <c r="B151" s="15"/>
      <c r="C151" s="11"/>
      <c r="D151" s="7" t="s">
        <v>31</v>
      </c>
      <c r="E151" s="55" t="s">
        <v>43</v>
      </c>
      <c r="F151" s="68">
        <v>50</v>
      </c>
      <c r="G151" s="68">
        <v>115</v>
      </c>
      <c r="H151" s="68">
        <v>4.5599999999999996</v>
      </c>
      <c r="I151" s="68">
        <v>0.48</v>
      </c>
      <c r="J151" s="69">
        <v>29.12</v>
      </c>
      <c r="K151" s="58"/>
      <c r="L151" s="86"/>
    </row>
    <row r="152" spans="1:12" ht="15" x14ac:dyDescent="0.25">
      <c r="A152" s="23"/>
      <c r="B152" s="15"/>
      <c r="C152" s="11"/>
      <c r="D152" s="7" t="s">
        <v>30</v>
      </c>
      <c r="E152" s="66" t="s">
        <v>64</v>
      </c>
      <c r="F152" s="67">
        <v>200</v>
      </c>
      <c r="G152" s="78">
        <v>142.21</v>
      </c>
      <c r="H152" s="78">
        <v>3.31</v>
      </c>
      <c r="I152" s="78">
        <v>2.4300000000000002</v>
      </c>
      <c r="J152" s="70">
        <v>26.63</v>
      </c>
      <c r="K152" s="71">
        <v>379</v>
      </c>
      <c r="L152" s="89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680</v>
      </c>
      <c r="G156" s="19">
        <f t="shared" ref="G156:J156" si="68">SUM(G147:G155)</f>
        <v>550.21</v>
      </c>
      <c r="H156" s="19">
        <f t="shared" si="68"/>
        <v>32.5</v>
      </c>
      <c r="I156" s="19">
        <f t="shared" si="68"/>
        <v>25.86</v>
      </c>
      <c r="J156" s="19">
        <f t="shared" si="68"/>
        <v>114.07</v>
      </c>
      <c r="K156" s="25"/>
      <c r="L156" s="19">
        <f t="shared" ref="L156" si="69">SUM(L147:L155)</f>
        <v>93.09</v>
      </c>
    </row>
    <row r="157" spans="1:12" ht="15" x14ac:dyDescent="0.2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680</v>
      </c>
      <c r="G157" s="32">
        <f t="shared" ref="G157" si="70">G146+G156</f>
        <v>550.21</v>
      </c>
      <c r="H157" s="32">
        <f t="shared" ref="H157" si="71">H146+H156</f>
        <v>32.5</v>
      </c>
      <c r="I157" s="32">
        <f t="shared" ref="I157" si="72">I146+I156</f>
        <v>25.86</v>
      </c>
      <c r="J157" s="32">
        <f t="shared" ref="J157:L157" si="73">J146+J156</f>
        <v>114.07</v>
      </c>
      <c r="K157" s="32"/>
      <c r="L157" s="32">
        <f t="shared" si="73"/>
        <v>93.09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2"/>
      <c r="F160" s="56"/>
      <c r="G160" s="56"/>
      <c r="H160" s="56"/>
      <c r="I160" s="57"/>
      <c r="J160" s="56"/>
      <c r="K160" s="58"/>
      <c r="L160" s="60"/>
    </row>
    <row r="161" spans="1:12" ht="15" x14ac:dyDescent="0.25">
      <c r="A161" s="23"/>
      <c r="B161" s="15"/>
      <c r="C161" s="11"/>
      <c r="D161" s="7" t="s">
        <v>23</v>
      </c>
      <c r="E161" s="42"/>
      <c r="F161" s="42"/>
      <c r="G161" s="56"/>
      <c r="H161" s="56"/>
      <c r="I161" s="57"/>
      <c r="J161" s="56"/>
      <c r="K161" s="44"/>
      <c r="L161" s="60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2"/>
      <c r="G166" s="61"/>
      <c r="H166" s="61"/>
      <c r="I166" s="62"/>
      <c r="J166" s="61"/>
      <c r="K166" s="44"/>
      <c r="L166" s="63"/>
    </row>
    <row r="167" spans="1:12" ht="15.75" thickBot="1" x14ac:dyDescent="0.3">
      <c r="A167" s="23"/>
      <c r="B167" s="15"/>
      <c r="C167" s="11"/>
      <c r="D167" s="7" t="s">
        <v>27</v>
      </c>
      <c r="E167" s="55" t="s">
        <v>67</v>
      </c>
      <c r="F167" s="67">
        <v>250</v>
      </c>
      <c r="G167" s="68">
        <v>0</v>
      </c>
      <c r="H167" s="68">
        <v>2.91</v>
      </c>
      <c r="I167" s="68">
        <v>5.25</v>
      </c>
      <c r="J167" s="69">
        <v>25.78</v>
      </c>
      <c r="K167" s="58">
        <v>91</v>
      </c>
      <c r="L167" s="88">
        <v>140.41999999999999</v>
      </c>
    </row>
    <row r="168" spans="1:12" ht="15.75" thickBot="1" x14ac:dyDescent="0.3">
      <c r="A168" s="23"/>
      <c r="B168" s="15"/>
      <c r="C168" s="11"/>
      <c r="D168" s="7" t="s">
        <v>28</v>
      </c>
      <c r="E168" s="55" t="s">
        <v>47</v>
      </c>
      <c r="F168" s="67" t="s">
        <v>62</v>
      </c>
      <c r="G168" s="68">
        <v>67.5</v>
      </c>
      <c r="H168" s="68">
        <v>15.21</v>
      </c>
      <c r="I168" s="68">
        <v>5.85</v>
      </c>
      <c r="J168" s="69">
        <v>0.28000000000000003</v>
      </c>
      <c r="K168" s="58">
        <v>245</v>
      </c>
      <c r="L168" s="86"/>
    </row>
    <row r="169" spans="1:12" ht="15" x14ac:dyDescent="0.25">
      <c r="A169" s="23"/>
      <c r="B169" s="15"/>
      <c r="C169" s="11"/>
      <c r="D169" s="7" t="s">
        <v>29</v>
      </c>
      <c r="E169" s="55" t="s">
        <v>45</v>
      </c>
      <c r="F169" s="67">
        <v>180</v>
      </c>
      <c r="G169" s="68">
        <v>0</v>
      </c>
      <c r="H169" s="68">
        <v>4.38</v>
      </c>
      <c r="I169" s="68">
        <v>5.52</v>
      </c>
      <c r="J169" s="69">
        <v>45.24</v>
      </c>
      <c r="K169" s="58">
        <v>335</v>
      </c>
      <c r="L169" s="86"/>
    </row>
    <row r="170" spans="1:12" ht="15.75" thickBot="1" x14ac:dyDescent="0.3">
      <c r="A170" s="23"/>
      <c r="B170" s="15"/>
      <c r="C170" s="11"/>
      <c r="D170" s="7" t="s">
        <v>31</v>
      </c>
      <c r="E170" s="55" t="s">
        <v>43</v>
      </c>
      <c r="F170" s="68">
        <v>50</v>
      </c>
      <c r="G170" s="68">
        <v>115</v>
      </c>
      <c r="H170" s="68">
        <v>4.5599999999999996</v>
      </c>
      <c r="I170" s="68">
        <v>0.48</v>
      </c>
      <c r="J170" s="69">
        <v>29.12</v>
      </c>
      <c r="K170" s="58"/>
      <c r="L170" s="86"/>
    </row>
    <row r="171" spans="1:12" ht="15" x14ac:dyDescent="0.25">
      <c r="A171" s="23"/>
      <c r="B171" s="15"/>
      <c r="C171" s="11"/>
      <c r="D171" s="7" t="s">
        <v>30</v>
      </c>
      <c r="E171" s="66" t="s">
        <v>66</v>
      </c>
      <c r="F171" s="67">
        <v>200</v>
      </c>
      <c r="G171" s="78">
        <v>111.13</v>
      </c>
      <c r="H171" s="78">
        <v>0.16</v>
      </c>
      <c r="I171" s="78">
        <v>0.16</v>
      </c>
      <c r="J171" s="70">
        <v>27.03</v>
      </c>
      <c r="K171" s="71">
        <v>342</v>
      </c>
      <c r="L171" s="89"/>
    </row>
    <row r="172" spans="1:12" ht="15.75" thickBot="1" x14ac:dyDescent="0.3">
      <c r="A172" s="23"/>
      <c r="B172" s="15"/>
      <c r="C172" s="11"/>
      <c r="D172" s="7" t="s">
        <v>32</v>
      </c>
      <c r="E172" s="72"/>
      <c r="F172" s="7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680</v>
      </c>
      <c r="G175" s="19">
        <f t="shared" ref="G175:J175" si="76">SUM(G166:G174)</f>
        <v>293.63</v>
      </c>
      <c r="H175" s="19">
        <f t="shared" si="76"/>
        <v>27.22</v>
      </c>
      <c r="I175" s="19">
        <f t="shared" si="76"/>
        <v>17.259999999999998</v>
      </c>
      <c r="J175" s="19">
        <f t="shared" si="76"/>
        <v>127.45000000000002</v>
      </c>
      <c r="K175" s="25"/>
      <c r="L175" s="19">
        <f t="shared" ref="L175" si="77">SUM(L166:L174)</f>
        <v>140.41999999999999</v>
      </c>
    </row>
    <row r="176" spans="1:12" ht="15" x14ac:dyDescent="0.2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680</v>
      </c>
      <c r="G176" s="32">
        <f t="shared" ref="G176" si="78">G165+G175</f>
        <v>293.63</v>
      </c>
      <c r="H176" s="32">
        <f t="shared" ref="H176" si="79">H165+H175</f>
        <v>27.22</v>
      </c>
      <c r="I176" s="32">
        <f t="shared" ref="I176" si="80">I165+I175</f>
        <v>17.259999999999998</v>
      </c>
      <c r="J176" s="32">
        <f t="shared" ref="J176:L176" si="81">J165+J175</f>
        <v>127.45000000000002</v>
      </c>
      <c r="K176" s="32"/>
      <c r="L176" s="32">
        <f t="shared" si="81"/>
        <v>140.41999999999999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2"/>
      <c r="F179" s="56"/>
      <c r="G179" s="56"/>
      <c r="H179" s="56"/>
      <c r="I179" s="57"/>
      <c r="J179" s="56"/>
      <c r="K179" s="58"/>
      <c r="L179" s="60"/>
    </row>
    <row r="180" spans="1:12" ht="15" x14ac:dyDescent="0.25">
      <c r="A180" s="23"/>
      <c r="B180" s="15"/>
      <c r="C180" s="11"/>
      <c r="D180" s="7" t="s">
        <v>23</v>
      </c>
      <c r="E180" s="52"/>
      <c r="F180" s="42"/>
      <c r="G180" s="42"/>
      <c r="H180" s="42"/>
      <c r="I180" s="42"/>
      <c r="J180" s="42"/>
      <c r="K180" s="42"/>
      <c r="L180" s="60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40</v>
      </c>
      <c r="E182" s="42"/>
      <c r="F182" s="42"/>
      <c r="G182" s="43"/>
      <c r="H182" s="43"/>
      <c r="I182" s="43"/>
      <c r="J182" s="43"/>
      <c r="K182" s="44"/>
      <c r="L182" s="60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5.7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2"/>
      <c r="G185" s="42"/>
      <c r="H185" s="42"/>
      <c r="I185" s="42"/>
      <c r="J185" s="42"/>
      <c r="K185" s="42"/>
      <c r="L185" s="63"/>
    </row>
    <row r="186" spans="1:12" ht="15.75" thickBot="1" x14ac:dyDescent="0.3">
      <c r="A186" s="23"/>
      <c r="B186" s="15"/>
      <c r="C186" s="11"/>
      <c r="D186" s="7" t="s">
        <v>27</v>
      </c>
      <c r="E186" s="55" t="s">
        <v>49</v>
      </c>
      <c r="F186" s="67">
        <v>250</v>
      </c>
      <c r="G186" s="68">
        <v>113.36</v>
      </c>
      <c r="H186" s="68">
        <v>2.02</v>
      </c>
      <c r="I186" s="68">
        <v>5.77</v>
      </c>
      <c r="J186" s="69">
        <v>12.65</v>
      </c>
      <c r="K186" s="58">
        <v>82</v>
      </c>
      <c r="L186" s="88">
        <v>90.48</v>
      </c>
    </row>
    <row r="187" spans="1:12" ht="15.75" thickBot="1" x14ac:dyDescent="0.3">
      <c r="A187" s="23"/>
      <c r="B187" s="15"/>
      <c r="C187" s="11"/>
      <c r="D187" s="7" t="s">
        <v>28</v>
      </c>
      <c r="E187" s="55" t="s">
        <v>68</v>
      </c>
      <c r="F187" s="67">
        <v>90</v>
      </c>
      <c r="G187" s="68">
        <v>177.3</v>
      </c>
      <c r="H187" s="68">
        <v>11.2</v>
      </c>
      <c r="I187" s="68">
        <v>0</v>
      </c>
      <c r="J187" s="69">
        <v>12.5</v>
      </c>
      <c r="K187" s="58">
        <v>308</v>
      </c>
      <c r="L187" s="86"/>
    </row>
    <row r="188" spans="1:12" ht="15" x14ac:dyDescent="0.25">
      <c r="A188" s="23"/>
      <c r="B188" s="15"/>
      <c r="C188" s="11"/>
      <c r="D188" s="7" t="s">
        <v>29</v>
      </c>
      <c r="E188" s="55" t="s">
        <v>69</v>
      </c>
      <c r="F188" s="67">
        <v>180</v>
      </c>
      <c r="G188" s="68">
        <v>0</v>
      </c>
      <c r="H188" s="68">
        <v>4.2300000000000004</v>
      </c>
      <c r="I188" s="68">
        <v>5.52</v>
      </c>
      <c r="J188" s="69">
        <v>45.24</v>
      </c>
      <c r="K188" s="58">
        <v>512</v>
      </c>
      <c r="L188" s="86"/>
    </row>
    <row r="189" spans="1:12" ht="15.75" thickBot="1" x14ac:dyDescent="0.3">
      <c r="A189" s="23"/>
      <c r="B189" s="15"/>
      <c r="C189" s="11"/>
      <c r="D189" s="7" t="s">
        <v>31</v>
      </c>
      <c r="E189" s="55" t="s">
        <v>43</v>
      </c>
      <c r="F189" s="68">
        <v>50</v>
      </c>
      <c r="G189" s="68">
        <v>115</v>
      </c>
      <c r="H189" s="68">
        <v>4.5599999999999996</v>
      </c>
      <c r="I189" s="68">
        <v>0.48</v>
      </c>
      <c r="J189" s="69">
        <v>29.12</v>
      </c>
      <c r="K189" s="58"/>
      <c r="L189" s="86"/>
    </row>
    <row r="190" spans="1:12" ht="15" x14ac:dyDescent="0.25">
      <c r="A190" s="23"/>
      <c r="B190" s="15"/>
      <c r="C190" s="11"/>
      <c r="D190" s="7" t="s">
        <v>30</v>
      </c>
      <c r="E190" s="66" t="s">
        <v>48</v>
      </c>
      <c r="F190" s="67">
        <v>200</v>
      </c>
      <c r="G190" s="78">
        <v>142</v>
      </c>
      <c r="H190" s="78">
        <v>1</v>
      </c>
      <c r="I190" s="78">
        <v>0.1</v>
      </c>
      <c r="J190" s="70">
        <v>34.200000000000003</v>
      </c>
      <c r="K190" s="71">
        <v>401</v>
      </c>
      <c r="L190" s="89"/>
    </row>
    <row r="191" spans="1:12" ht="15.75" thickBot="1" x14ac:dyDescent="0.3">
      <c r="A191" s="23"/>
      <c r="B191" s="15"/>
      <c r="C191" s="11"/>
      <c r="D191" s="7" t="s">
        <v>32</v>
      </c>
      <c r="E191" s="72"/>
      <c r="F191" s="7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4">SUM(G185:G193)</f>
        <v>547.66000000000008</v>
      </c>
      <c r="H194" s="19">
        <f t="shared" si="84"/>
        <v>23.009999999999998</v>
      </c>
      <c r="I194" s="19">
        <f t="shared" si="84"/>
        <v>11.87</v>
      </c>
      <c r="J194" s="19">
        <f t="shared" si="84"/>
        <v>133.71</v>
      </c>
      <c r="K194" s="25"/>
      <c r="L194" s="19">
        <f t="shared" ref="L194" si="85">SUM(L185:L193)</f>
        <v>90.48</v>
      </c>
    </row>
    <row r="195" spans="1:12" ht="15" x14ac:dyDescent="0.2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770</v>
      </c>
      <c r="G195" s="32">
        <f t="shared" ref="G195" si="86">G184+G194</f>
        <v>547.66000000000008</v>
      </c>
      <c r="H195" s="32">
        <f t="shared" ref="H195" si="87">H184+H194</f>
        <v>23.009999999999998</v>
      </c>
      <c r="I195" s="32">
        <f t="shared" ref="I195" si="88">I184+I194</f>
        <v>11.87</v>
      </c>
      <c r="J195" s="32">
        <f t="shared" ref="J195:L195" si="89">J184+J194</f>
        <v>133.71</v>
      </c>
      <c r="K195" s="32"/>
      <c r="L195" s="32">
        <f t="shared" si="89"/>
        <v>90.48</v>
      </c>
    </row>
    <row r="196" spans="1:12" x14ac:dyDescent="0.2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685.5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427.06900000000007</v>
      </c>
      <c r="H196" s="34">
        <f t="shared" si="90"/>
        <v>23.908999999999999</v>
      </c>
      <c r="I196" s="34">
        <f t="shared" si="90"/>
        <v>17.657999999999998</v>
      </c>
      <c r="J196" s="34">
        <f t="shared" si="90"/>
        <v>110.45100000000002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129.33100000000002</v>
      </c>
    </row>
  </sheetData>
  <mergeCells count="29">
    <mergeCell ref="L186:L190"/>
    <mergeCell ref="L110:L114"/>
    <mergeCell ref="L148:L152"/>
    <mergeCell ref="L167:L171"/>
    <mergeCell ref="L129:L133"/>
    <mergeCell ref="L65:L68"/>
    <mergeCell ref="L73:L77"/>
    <mergeCell ref="L92:L96"/>
    <mergeCell ref="L35:L39"/>
    <mergeCell ref="L7:L11"/>
    <mergeCell ref="L16:L20"/>
    <mergeCell ref="L45:L49"/>
    <mergeCell ref="L54:L58"/>
    <mergeCell ref="L83:L87"/>
    <mergeCell ref="L28:L31"/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91">
        <x14:dataValidation type="list" allowBlank="1" showInputMessage="1" showErrorMessage="1">
          <x14:formula1>
            <xm:f>'C:\Users\admin\Desktop\школа\питание\[2025-12-10-sm.xlsx]Завтрак'!#REF!</xm:f>
          </x14:formula1>
          <xm:sqref>F46</xm:sqref>
        </x14:dataValidation>
        <x14:dataValidation type="list" allowBlank="1" showInputMessage="1" showErrorMessage="1">
          <x14:formula1>
            <xm:f>'C:\Users\admin\Desktop\школа\питание\[2025-12-10-sm.xlsx]Завтрак'!#REF!</xm:f>
          </x14:formula1>
          <xm:sqref>E46</xm:sqref>
        </x14:dataValidation>
        <x14:dataValidation type="list" allowBlank="1" showInputMessage="1" showErrorMessage="1">
          <x14:formula1>
            <xm:f>'C:\Users\admin\Desktop\школа\питание\[2026-02-26-sm.xlsx]Завтрак'!#REF!</xm:f>
          </x14:formula1>
          <xm:sqref>F67</xm:sqref>
        </x14:dataValidation>
        <x14:dataValidation type="list" allowBlank="1" showInputMessage="1" showErrorMessage="1">
          <x14:formula1>
            <xm:f>'C:\Users\admin\Desktop\школа\питание\[2026-02-26-sm.xlsx]Завтрак'!#REF!</xm:f>
          </x14:formula1>
          <xm:sqref>E67</xm:sqref>
        </x14:dataValidation>
        <x14:dataValidation type="list" allowBlank="1" showInputMessage="1" showErrorMessage="1">
          <x14:formula1>
            <xm:f>'C:\Users\admin\Desktop\школа\питание\[2026-04-27-sm.xlsx]Завтрак'!#REF!</xm:f>
          </x14:formula1>
          <xm:sqref>E11 E9</xm:sqref>
        </x14:dataValidation>
        <x14:dataValidation type="list" allowBlank="1" showInputMessage="1" showErrorMessage="1">
          <x14:formula1>
            <xm:f>'C:\Users\admin\Desktop\школа\питание\[2026-04-27-sm.xlsx]Завтрак'!#REF!</xm:f>
          </x14:formula1>
          <xm:sqref>E11 E9</xm:sqref>
        </x14:dataValidation>
        <x14:dataValidation type="list" allowBlank="1" showInputMessage="1" showErrorMessage="1">
          <x14:formula1>
            <xm:f>'C:\Users\admin\Desktop\школа\питание\[2026-04-27-sm.xlsx]Завтрак'!#REF!</xm:f>
          </x14:formula1>
          <xm:sqref>F16:F17</xm:sqref>
        </x14:dataValidation>
        <x14:dataValidation type="list" allowBlank="1" showInputMessage="1" showErrorMessage="1">
          <x14:formula1>
            <xm:f>'C:\Users\admin\Desktop\школа\питание\[2026-04-27-sm.xlsx]Обед'!#REF!</xm:f>
          </x14:formula1>
          <xm:sqref>E19 E114</xm:sqref>
        </x14:dataValidation>
        <x14:dataValidation type="list" allowBlank="1" showInputMessage="1" showErrorMessage="1">
          <x14:formula1>
            <xm:f>'C:\Users\admin\Desktop\школа\питание\[2026-04-27-sm.xlsx]Обед'!#REF!</xm:f>
          </x14:formula1>
          <xm:sqref>E17 E112</xm:sqref>
        </x14:dataValidation>
        <x14:dataValidation type="list" allowBlank="1" showInputMessage="1" showErrorMessage="1">
          <x14:formula1>
            <xm:f>'C:\Users\admin\Desktop\школа\питание\[2026-04-27-sm.xlsx]Обед'!#REF!</xm:f>
          </x14:formula1>
          <xm:sqref>E16 E111</xm:sqref>
        </x14:dataValidation>
        <x14:dataValidation type="list" allowBlank="1" showInputMessage="1" showErrorMessage="1">
          <x14:formula1>
            <xm:f>'C:\Users\admin\Desktop\школа\питание\[2026-04-27-sm.xlsx]Обед'!#REF!</xm:f>
          </x14:formula1>
          <xm:sqref>E17</xm:sqref>
        </x14:dataValidation>
        <x14:dataValidation type="list" allowBlank="1" showInputMessage="1" showErrorMessage="1">
          <x14:formula1>
            <xm:f>'C:\Users\admin\Desktop\школа\питание\[2026-04-27-sm.xlsx]Обед'!#REF!</xm:f>
          </x14:formula1>
          <xm:sqref>E19</xm:sqref>
        </x14:dataValidation>
        <x14:dataValidation type="list" allowBlank="1" showInputMessage="1" showErrorMessage="1">
          <x14:formula1>
            <xm:f>'C:\Users\admin\Desktop\школа\питание\[2026-04-27-sm.xlsx]Завтрак'!#REF!</xm:f>
          </x14:formula1>
          <xm:sqref>F19 F110 F114</xm:sqref>
        </x14:dataValidation>
        <x14:dataValidation type="list" allowBlank="1" showInputMessage="1" showErrorMessage="1">
          <x14:formula1>
            <xm:f>'C:\Users\admin\Desktop\школа\питание\[2026-04-27-sm.xlsx]Обед'!#REF!</xm:f>
          </x14:formula1>
          <xm:sqref>E16</xm:sqref>
        </x14:dataValidation>
        <x14:dataValidation type="list" allowBlank="1" showInputMessage="1" showErrorMessage="1">
          <x14:formula1>
            <xm:f>'C:\Users\admin\Desktop\школа\питание\[2026-04-27-sm.xlsx]Завтрак'!#REF!</xm:f>
          </x14:formula1>
          <xm:sqref>F112</xm:sqref>
        </x14:dataValidation>
        <x14:dataValidation type="list" allowBlank="1" showInputMessage="1" showErrorMessage="1">
          <x14:formula1>
            <xm:f>'C:\Users\admin\Desktop\школа\питание\[2026-04-27-sm.xlsx]Завтрак'!#REF!</xm:f>
          </x14:formula1>
          <xm:sqref>F111</xm:sqref>
        </x14:dataValidation>
        <x14:dataValidation type="list" allowBlank="1" showInputMessage="1" showErrorMessage="1">
          <x14:formula1>
            <xm:f>'C:\Users\admin\Desktop\школа\питание\[2026-04-27-sm.xlsx]Обед'!#REF!</xm:f>
          </x14:formula1>
          <xm:sqref>E111</xm:sqref>
        </x14:dataValidation>
        <x14:dataValidation type="list" allowBlank="1" showInputMessage="1" showErrorMessage="1">
          <x14:formula1>
            <xm:f>'C:\Users\admin\Desktop\школа\питание\[2026-04-27-sm.xlsx]Обед'!#REF!</xm:f>
          </x14:formula1>
          <xm:sqref>E110</xm:sqref>
        </x14:dataValidation>
        <x14:dataValidation type="list" allowBlank="1" showInputMessage="1" showErrorMessage="1">
          <x14:formula1>
            <xm:f>'C:\Users\admin\Desktop\школа\питание\[2026-04-27-sm.xlsx]Обед'!#REF!</xm:f>
          </x14:formula1>
          <xm:sqref>E114</xm:sqref>
        </x14:dataValidation>
        <x14:dataValidation type="list" allowBlank="1" showInputMessage="1" showErrorMessage="1">
          <x14:formula1>
            <xm:f>'C:\Users\admin\Desktop\школа\питание\[2026-04-27-sm.xlsx]Обед'!#REF!</xm:f>
          </x14:formula1>
          <xm:sqref>E112</xm:sqref>
        </x14:dataValidation>
        <x14:dataValidation type="list" allowBlank="1" showInputMessage="1" showErrorMessage="1">
          <x14:formula1>
            <xm:f>'C:\Users\admin\Desktop\школа\питание\[2026-04-28-sm.xlsx]Завтрак'!#REF!</xm:f>
          </x14:formula1>
          <xm:sqref>E28</xm:sqref>
        </x14:dataValidation>
        <x14:dataValidation type="list" allowBlank="1" showInputMessage="1" showErrorMessage="1">
          <x14:formula1>
            <xm:f>'C:\Users\admin\Desktop\школа\питание\[2026-04-28-sm.xlsx]Завтрак'!#REF!</xm:f>
          </x14:formula1>
          <xm:sqref>E28</xm:sqref>
        </x14:dataValidation>
        <x14:dataValidation type="list" allowBlank="1" showInputMessage="1" showErrorMessage="1">
          <x14:formula1>
            <xm:f>'C:\Users\admin\Desktop\школа\питание\[2026-04-28-sm.xlsx]Завтрак'!#REF!</xm:f>
          </x14:formula1>
          <xm:sqref>F35:F36</xm:sqref>
        </x14:dataValidation>
        <x14:dataValidation type="list" allowBlank="1" showInputMessage="1" showErrorMessage="1">
          <x14:formula1>
            <xm:f>'C:\Users\admin\Desktop\школа\питание\[2026-04-28-sm.xlsx]Обед'!#REF!</xm:f>
          </x14:formula1>
          <xm:sqref>E38 E133</xm:sqref>
        </x14:dataValidation>
        <x14:dataValidation type="list" allowBlank="1" showInputMessage="1" showErrorMessage="1">
          <x14:formula1>
            <xm:f>'C:\Users\admin\Desktop\школа\питание\[2026-04-28-sm.xlsx]Обед'!#REF!</xm:f>
          </x14:formula1>
          <xm:sqref>E36 E131</xm:sqref>
        </x14:dataValidation>
        <x14:dataValidation type="list" allowBlank="1" showInputMessage="1" showErrorMessage="1">
          <x14:formula1>
            <xm:f>'C:\Users\admin\Desktop\школа\питание\[2026-04-28-sm.xlsx]Обед'!#REF!</xm:f>
          </x14:formula1>
          <xm:sqref>E35</xm:sqref>
        </x14:dataValidation>
        <x14:dataValidation type="list" allowBlank="1" showInputMessage="1" showErrorMessage="1">
          <x14:formula1>
            <xm:f>'C:\Users\admin\Desktop\школа\питание\[2026-04-28-sm.xlsx]Обед'!#REF!</xm:f>
          </x14:formula1>
          <xm:sqref>E36</xm:sqref>
        </x14:dataValidation>
        <x14:dataValidation type="list" allowBlank="1" showInputMessage="1" showErrorMessage="1">
          <x14:formula1>
            <xm:f>'C:\Users\admin\Desktop\школа\питание\[2026-04-28-sm.xlsx]Обед'!#REF!</xm:f>
          </x14:formula1>
          <xm:sqref>E38</xm:sqref>
        </x14:dataValidation>
        <x14:dataValidation type="list" allowBlank="1" showInputMessage="1" showErrorMessage="1">
          <x14:formula1>
            <xm:f>'C:\Users\admin\Desktop\школа\питание\[2026-04-28-sm.xlsx]Завтрак'!#REF!</xm:f>
          </x14:formula1>
          <xm:sqref>F38 F129 F133</xm:sqref>
        </x14:dataValidation>
        <x14:dataValidation type="list" allowBlank="1" showInputMessage="1" showErrorMessage="1">
          <x14:formula1>
            <xm:f>'C:\Users\admin\Desktop\школа\питание\[2026-04-28-sm.xlsx]Обед'!#REF!</xm:f>
          </x14:formula1>
          <xm:sqref>E35</xm:sqref>
        </x14:dataValidation>
        <x14:dataValidation type="list" allowBlank="1" showInputMessage="1" showErrorMessage="1">
          <x14:formula1>
            <xm:f>'C:\Users\admin\Desktop\школа\питание\[2026-04-28-sm.xlsx]Обед'!#REF!</xm:f>
          </x14:formula1>
          <xm:sqref>E130</xm:sqref>
        </x14:dataValidation>
        <x14:dataValidation type="list" allowBlank="1" showInputMessage="1" showErrorMessage="1">
          <x14:formula1>
            <xm:f>'C:\Users\admin\Desktop\школа\питание\[2026-04-28-sm.xlsx]Завтрак'!#REF!</xm:f>
          </x14:formula1>
          <xm:sqref>F131</xm:sqref>
        </x14:dataValidation>
        <x14:dataValidation type="list" allowBlank="1" showInputMessage="1" showErrorMessage="1">
          <x14:formula1>
            <xm:f>'C:\Users\admin\Desktop\школа\питание\[2026-04-28-sm.xlsx]Завтрак'!#REF!</xm:f>
          </x14:formula1>
          <xm:sqref>F130</xm:sqref>
        </x14:dataValidation>
        <x14:dataValidation type="list" allowBlank="1" showInputMessage="1" showErrorMessage="1">
          <x14:formula1>
            <xm:f>'C:\Users\admin\Desktop\школа\питание\[2026-04-28-sm.xlsx]Обед'!#REF!</xm:f>
          </x14:formula1>
          <xm:sqref>E130</xm:sqref>
        </x14:dataValidation>
        <x14:dataValidation type="list" allowBlank="1" showInputMessage="1" showErrorMessage="1">
          <x14:formula1>
            <xm:f>'C:\Users\admin\Desktop\школа\питание\[2026-04-28-sm.xlsx]Обед'!#REF!</xm:f>
          </x14:formula1>
          <xm:sqref>E129</xm:sqref>
        </x14:dataValidation>
        <x14:dataValidation type="list" allowBlank="1" showInputMessage="1" showErrorMessage="1">
          <x14:formula1>
            <xm:f>'C:\Users\admin\Desktop\школа\питание\[2026-04-28-sm.xlsx]Обед'!#REF!</xm:f>
          </x14:formula1>
          <xm:sqref>E133</xm:sqref>
        </x14:dataValidation>
        <x14:dataValidation type="list" allowBlank="1" showInputMessage="1" showErrorMessage="1">
          <x14:formula1>
            <xm:f>'C:\Users\admin\Desktop\школа\питание\[2026-04-28-sm.xlsx]Обед'!#REF!</xm:f>
          </x14:formula1>
          <xm:sqref>E131</xm:sqref>
        </x14:dataValidation>
        <x14:dataValidation type="list" allowBlank="1" showInputMessage="1" showErrorMessage="1">
          <x14:formula1>
            <xm:f>'C:\Users\admin\Desktop\школа\питание\размещено\[2026-04-22-sm.xlsx]Завтрак'!#REF!</xm:f>
          </x14:formula1>
          <xm:sqref>F47</xm:sqref>
        </x14:dataValidation>
        <x14:dataValidation type="list" allowBlank="1" showInputMessage="1" showErrorMessage="1">
          <x14:formula1>
            <xm:f>'C:\Users\admin\Desktop\школа\питание\размещено\[2026-04-22-sm.xlsx]Завтрак'!#REF!</xm:f>
          </x14:formula1>
          <xm:sqref>F47</xm:sqref>
        </x14:dataValidation>
        <x14:dataValidation type="list" allowBlank="1" showInputMessage="1" showErrorMessage="1">
          <x14:formula1>
            <xm:f>'C:\Users\admin\Desktop\школа\питание\размещено\[2026-04-22-sm.xlsx]Завтрак'!#REF!</xm:f>
          </x14:formula1>
          <xm:sqref>E47</xm:sqref>
        </x14:dataValidation>
        <x14:dataValidation type="list" allowBlank="1" showInputMessage="1" showErrorMessage="1">
          <x14:formula1>
            <xm:f>'C:\Users\admin\Desktop\школа\питание\размещено\[2026-04-22-sm.xlsx]Завтрак'!#REF!</xm:f>
          </x14:formula1>
          <xm:sqref>E47</xm:sqref>
        </x14:dataValidation>
        <x14:dataValidation type="list" allowBlank="1" showInputMessage="1" showErrorMessage="1">
          <x14:formula1>
            <xm:f>'C:\Users\admin\Desktop\школа\питание\размещено\[2026-04-22-sm.xlsx]Завтрак'!#REF!</xm:f>
          </x14:formula1>
          <xm:sqref>F54:F55</xm:sqref>
        </x14:dataValidation>
        <x14:dataValidation type="list" allowBlank="1" showInputMessage="1" showErrorMessage="1">
          <x14:formula1>
            <xm:f>'C:\Users\admin\Desktop\школа\питание\размещено\[2026-04-22-sm.xlsx]Обед'!#REF!</xm:f>
          </x14:formula1>
          <xm:sqref>E57 E152</xm:sqref>
        </x14:dataValidation>
        <x14:dataValidation type="list" allowBlank="1" showInputMessage="1" showErrorMessage="1">
          <x14:formula1>
            <xm:f>'C:\Users\admin\Desktop\школа\питание\размещено\[2026-04-22-sm.xlsx]Обед'!#REF!</xm:f>
          </x14:formula1>
          <xm:sqref>E55 E150</xm:sqref>
        </x14:dataValidation>
        <x14:dataValidation type="list" allowBlank="1" showInputMessage="1" showErrorMessage="1">
          <x14:formula1>
            <xm:f>'C:\Users\admin\Desktop\школа\питание\размещено\[2026-04-22-sm.xlsx]Обед'!#REF!</xm:f>
          </x14:formula1>
          <xm:sqref>E54 E149</xm:sqref>
        </x14:dataValidation>
        <x14:dataValidation type="list" allowBlank="1" showInputMessage="1" showErrorMessage="1">
          <x14:formula1>
            <xm:f>'C:\Users\admin\Desktop\школа\питание\размещено\[2026-04-22-sm.xlsx]Обед'!#REF!</xm:f>
          </x14:formula1>
          <xm:sqref>E55</xm:sqref>
        </x14:dataValidation>
        <x14:dataValidation type="list" allowBlank="1" showInputMessage="1" showErrorMessage="1">
          <x14:formula1>
            <xm:f>'C:\Users\admin\Desktop\школа\питание\размещено\[2026-04-22-sm.xlsx]Обед'!#REF!</xm:f>
          </x14:formula1>
          <xm:sqref>E57</xm:sqref>
        </x14:dataValidation>
        <x14:dataValidation type="list" allowBlank="1" showInputMessage="1" showErrorMessage="1">
          <x14:formula1>
            <xm:f>'C:\Users\admin\Desktop\школа\питание\размещено\[2026-04-22-sm.xlsx]Завтрак'!#REF!</xm:f>
          </x14:formula1>
          <xm:sqref>F57 F148 F152</xm:sqref>
        </x14:dataValidation>
        <x14:dataValidation type="list" allowBlank="1" showInputMessage="1" showErrorMessage="1">
          <x14:formula1>
            <xm:f>'C:\Users\admin\Desktop\школа\питание\размещено\[2026-04-22-sm.xlsx]Обед'!#REF!</xm:f>
          </x14:formula1>
          <xm:sqref>E54</xm:sqref>
        </x14:dataValidation>
        <x14:dataValidation type="list" allowBlank="1" showInputMessage="1" showErrorMessage="1">
          <x14:formula1>
            <xm:f>'C:\Users\admin\Desktop\школа\питание\размещено\[2026-04-22-sm.xlsx]Завтрак'!#REF!</xm:f>
          </x14:formula1>
          <xm:sqref>F150</xm:sqref>
        </x14:dataValidation>
        <x14:dataValidation type="list" allowBlank="1" showInputMessage="1" showErrorMessage="1">
          <x14:formula1>
            <xm:f>'C:\Users\admin\Desktop\школа\питание\размещено\[2026-04-22-sm.xlsx]Завтрак'!#REF!</xm:f>
          </x14:formula1>
          <xm:sqref>F149</xm:sqref>
        </x14:dataValidation>
        <x14:dataValidation type="list" allowBlank="1" showInputMessage="1" showErrorMessage="1">
          <x14:formula1>
            <xm:f>'C:\Users\admin\Desktop\школа\питание\размещено\[2026-04-22-sm.xlsx]Обед'!#REF!</xm:f>
          </x14:formula1>
          <xm:sqref>E149</xm:sqref>
        </x14:dataValidation>
        <x14:dataValidation type="list" allowBlank="1" showInputMessage="1" showErrorMessage="1">
          <x14:formula1>
            <xm:f>'C:\Users\admin\Desktop\школа\питание\размещено\[2026-04-22-sm.xlsx]Обед'!#REF!</xm:f>
          </x14:formula1>
          <xm:sqref>E148</xm:sqref>
        </x14:dataValidation>
        <x14:dataValidation type="list" allowBlank="1" showInputMessage="1" showErrorMessage="1">
          <x14:formula1>
            <xm:f>'C:\Users\admin\Desktop\школа\питание\размещено\[2026-04-22-sm.xlsx]Обед'!#REF!</xm:f>
          </x14:formula1>
          <xm:sqref>E152</xm:sqref>
        </x14:dataValidation>
        <x14:dataValidation type="list" allowBlank="1" showInputMessage="1" showErrorMessage="1">
          <x14:formula1>
            <xm:f>'C:\Users\admin\Desktop\школа\питание\размещено\[2026-04-22-sm.xlsx]Обед'!#REF!</xm:f>
          </x14:formula1>
          <xm:sqref>E150</xm:sqref>
        </x14:dataValidation>
        <x14:dataValidation type="list" allowBlank="1" showInputMessage="1" showErrorMessage="1">
          <x14:formula1>
            <xm:f>'C:\Users\admin\Desktop\школа\питание\размещено\[2026-04-23-sm.xlsx]Завтрак'!#REF!</xm:f>
          </x14:formula1>
          <xm:sqref>F66</xm:sqref>
        </x14:dataValidation>
        <x14:dataValidation type="list" allowBlank="1" showInputMessage="1" showErrorMessage="1">
          <x14:formula1>
            <xm:f>'C:\Users\admin\Desktop\школа\питание\размещено\[2026-04-23-sm.xlsx]Завтрак'!#REF!</xm:f>
          </x14:formula1>
          <xm:sqref>E66</xm:sqref>
        </x14:dataValidation>
        <x14:dataValidation type="list" allowBlank="1" showInputMessage="1" showErrorMessage="1">
          <x14:formula1>
            <xm:f>'C:\Users\admin\Desktop\школа\питание\размещено\[2026-04-23-sm.xlsx]Завтрак'!#REF!</xm:f>
          </x14:formula1>
          <xm:sqref>F66 F76 F171 F167</xm:sqref>
        </x14:dataValidation>
        <x14:dataValidation type="list" allowBlank="1" showInputMessage="1" showErrorMessage="1">
          <x14:formula1>
            <xm:f>'C:\Users\admin\Desktop\школа\питание\размещено\[2026-04-23-sm.xlsx]Завтрак'!#REF!</xm:f>
          </x14:formula1>
          <xm:sqref>E66</xm:sqref>
        </x14:dataValidation>
        <x14:dataValidation type="list" allowBlank="1" showInputMessage="1" showErrorMessage="1">
          <x14:formula1>
            <xm:f>'C:\Users\admin\Desktop\школа\питание\размещено\[2026-04-23-sm.xlsx]Завтрак'!#REF!</xm:f>
          </x14:formula1>
          <xm:sqref>F73:F74</xm:sqref>
        </x14:dataValidation>
        <x14:dataValidation type="list" allowBlank="1" showInputMessage="1" showErrorMessage="1">
          <x14:formula1>
            <xm:f>'C:\Users\admin\Desktop\школа\питание\размещено\[2026-04-23-sm.xlsx]Обед'!#REF!</xm:f>
          </x14:formula1>
          <xm:sqref>E76 E171</xm:sqref>
        </x14:dataValidation>
        <x14:dataValidation type="list" allowBlank="1" showInputMessage="1" showErrorMessage="1">
          <x14:formula1>
            <xm:f>'C:\Users\admin\Desktop\школа\питание\размещено\[2026-04-23-sm.xlsx]Обед'!#REF!</xm:f>
          </x14:formula1>
          <xm:sqref>E74 E169</xm:sqref>
        </x14:dataValidation>
        <x14:dataValidation type="list" allowBlank="1" showInputMessage="1" showErrorMessage="1">
          <x14:formula1>
            <xm:f>'C:\Users\admin\Desktop\школа\питание\размещено\[2026-04-23-sm.xlsx]Обед'!#REF!</xm:f>
          </x14:formula1>
          <xm:sqref>E73 E168</xm:sqref>
        </x14:dataValidation>
        <x14:dataValidation type="list" allowBlank="1" showInputMessage="1" showErrorMessage="1">
          <x14:formula1>
            <xm:f>'C:\Users\admin\Desktop\школа\питание\размещено\[2026-04-23-sm.xlsx]Обед'!#REF!</xm:f>
          </x14:formula1>
          <xm:sqref>E74</xm:sqref>
        </x14:dataValidation>
        <x14:dataValidation type="list" allowBlank="1" showInputMessage="1" showErrorMessage="1">
          <x14:formula1>
            <xm:f>'C:\Users\admin\Desktop\школа\питание\размещено\[2026-04-23-sm.xlsx]Обед'!#REF!</xm:f>
          </x14:formula1>
          <xm:sqref>E76</xm:sqref>
        </x14:dataValidation>
        <x14:dataValidation type="list" allowBlank="1" showInputMessage="1" showErrorMessage="1">
          <x14:formula1>
            <xm:f>'C:\Users\admin\Desktop\школа\питание\размещено\[2026-04-23-sm.xlsx]Обед'!#REF!</xm:f>
          </x14:formula1>
          <xm:sqref>E73</xm:sqref>
        </x14:dataValidation>
        <x14:dataValidation type="list" allowBlank="1" showInputMessage="1" showErrorMessage="1">
          <x14:formula1>
            <xm:f>'C:\Users\admin\Desktop\школа\питание\размещено\[2026-04-23-sm.xlsx]Завтрак'!#REF!</xm:f>
          </x14:formula1>
          <xm:sqref>F169</xm:sqref>
        </x14:dataValidation>
        <x14:dataValidation type="list" allowBlank="1" showInputMessage="1" showErrorMessage="1">
          <x14:formula1>
            <xm:f>'C:\Users\admin\Desktop\школа\питание\размещено\[2026-04-23-sm.xlsx]Завтрак'!#REF!</xm:f>
          </x14:formula1>
          <xm:sqref>F168</xm:sqref>
        </x14:dataValidation>
        <x14:dataValidation type="list" allowBlank="1" showInputMessage="1" showErrorMessage="1">
          <x14:formula1>
            <xm:f>'C:\Users\admin\Desktop\школа\питание\размещено\[2026-04-23-sm.xlsx]Обед'!#REF!</xm:f>
          </x14:formula1>
          <xm:sqref>E168</xm:sqref>
        </x14:dataValidation>
        <x14:dataValidation type="list" allowBlank="1" showInputMessage="1" showErrorMessage="1">
          <x14:formula1>
            <xm:f>'C:\Users\admin\Desktop\школа\питание\размещено\[2026-04-23-sm.xlsx]Обед'!#REF!</xm:f>
          </x14:formula1>
          <xm:sqref>E167</xm:sqref>
        </x14:dataValidation>
        <x14:dataValidation type="list" allowBlank="1" showInputMessage="1" showErrorMessage="1">
          <x14:formula1>
            <xm:f>'C:\Users\admin\Desktop\школа\питание\размещено\[2026-04-23-sm.xlsx]Обед'!#REF!</xm:f>
          </x14:formula1>
          <xm:sqref>E171</xm:sqref>
        </x14:dataValidation>
        <x14:dataValidation type="list" allowBlank="1" showInputMessage="1" showErrorMessage="1">
          <x14:formula1>
            <xm:f>'C:\Users\admin\Desktop\школа\питание\размещено\[2026-04-23-sm.xlsx]Обед'!#REF!</xm:f>
          </x14:formula1>
          <xm:sqref>E169</xm:sqref>
        </x14:dataValidation>
        <x14:dataValidation type="list" allowBlank="1" showInputMessage="1" showErrorMessage="1">
          <x14:formula1>
            <xm:f>'[2026-04-24-sm.xlsx]Завтрак'!#REF!</xm:f>
          </x14:formula1>
          <xm:sqref>F85</xm:sqref>
        </x14:dataValidation>
        <x14:dataValidation type="list" allowBlank="1" showInputMessage="1" showErrorMessage="1">
          <x14:formula1>
            <xm:f>'[2026-04-24-sm.xlsx]Завтрак'!#REF!</xm:f>
          </x14:formula1>
          <xm:sqref>F85</xm:sqref>
        </x14:dataValidation>
        <x14:dataValidation type="list" allowBlank="1" showInputMessage="1" showErrorMessage="1">
          <x14:formula1>
            <xm:f>'[2026-04-24-sm.xlsx]Завтрак'!#REF!</xm:f>
          </x14:formula1>
          <xm:sqref>E85</xm:sqref>
        </x14:dataValidation>
        <x14:dataValidation type="list" allowBlank="1" showInputMessage="1" showErrorMessage="1">
          <x14:formula1>
            <xm:f>'[2026-04-24-sm.xlsx]Завтрак'!#REF!</xm:f>
          </x14:formula1>
          <xm:sqref>E85</xm:sqref>
        </x14:dataValidation>
        <x14:dataValidation type="list" allowBlank="1" showInputMessage="1" showErrorMessage="1">
          <x14:formula1>
            <xm:f>'[2026-04-24-sm.xlsx]Завтрак'!#REF!</xm:f>
          </x14:formula1>
          <xm:sqref>F92:F93</xm:sqref>
        </x14:dataValidation>
        <x14:dataValidation type="list" allowBlank="1" showInputMessage="1" showErrorMessage="1">
          <x14:formula1>
            <xm:f>'[2026-04-24-sm.xlsx]Обед'!#REF!</xm:f>
          </x14:formula1>
          <xm:sqref>E95 E190</xm:sqref>
        </x14:dataValidation>
        <x14:dataValidation type="list" allowBlank="1" showInputMessage="1" showErrorMessage="1">
          <x14:formula1>
            <xm:f>'[2026-04-24-sm.xlsx]Обед'!#REF!</xm:f>
          </x14:formula1>
          <xm:sqref>E93 E188</xm:sqref>
        </x14:dataValidation>
        <x14:dataValidation type="list" allowBlank="1" showInputMessage="1" showErrorMessage="1">
          <x14:formula1>
            <xm:f>'[2026-04-24-sm.xlsx]Обед'!#REF!</xm:f>
          </x14:formula1>
          <xm:sqref>E92</xm:sqref>
        </x14:dataValidation>
        <x14:dataValidation type="list" allowBlank="1" showInputMessage="1" showErrorMessage="1">
          <x14:formula1>
            <xm:f>'[2026-04-24-sm.xlsx]Обед'!#REF!</xm:f>
          </x14:formula1>
          <xm:sqref>E93</xm:sqref>
        </x14:dataValidation>
        <x14:dataValidation type="list" allowBlank="1" showInputMessage="1" showErrorMessage="1">
          <x14:formula1>
            <xm:f>'[2026-04-24-sm.xlsx]Обед'!#REF!</xm:f>
          </x14:formula1>
          <xm:sqref>E95</xm:sqref>
        </x14:dataValidation>
        <x14:dataValidation type="list" allowBlank="1" showInputMessage="1" showErrorMessage="1">
          <x14:formula1>
            <xm:f>'[2026-04-24-sm.xlsx]Завтрак'!#REF!</xm:f>
          </x14:formula1>
          <xm:sqref>F95 F186 F190</xm:sqref>
        </x14:dataValidation>
        <x14:dataValidation type="list" allowBlank="1" showInputMessage="1" showErrorMessage="1">
          <x14:formula1>
            <xm:f>'[2026-04-24-sm.xlsx]Обед'!#REF!</xm:f>
          </x14:formula1>
          <xm:sqref>E92</xm:sqref>
        </x14:dataValidation>
        <x14:dataValidation type="list" allowBlank="1" showInputMessage="1" showErrorMessage="1">
          <x14:formula1>
            <xm:f>'[2026-04-24-sm.xlsx]Обед'!#REF!</xm:f>
          </x14:formula1>
          <xm:sqref>E187</xm:sqref>
        </x14:dataValidation>
        <x14:dataValidation type="list" allowBlank="1" showInputMessage="1" showErrorMessage="1">
          <x14:formula1>
            <xm:f>'[2026-04-24-sm.xlsx]Завтрак'!#REF!</xm:f>
          </x14:formula1>
          <xm:sqref>F188</xm:sqref>
        </x14:dataValidation>
        <x14:dataValidation type="list" allowBlank="1" showInputMessage="1" showErrorMessage="1">
          <x14:formula1>
            <xm:f>'[2026-04-24-sm.xlsx]Завтрак'!#REF!</xm:f>
          </x14:formula1>
          <xm:sqref>F187</xm:sqref>
        </x14:dataValidation>
        <x14:dataValidation type="list" allowBlank="1" showInputMessage="1" showErrorMessage="1">
          <x14:formula1>
            <xm:f>'[2026-04-24-sm.xlsx]Обед'!#REF!</xm:f>
          </x14:formula1>
          <xm:sqref>E187</xm:sqref>
        </x14:dataValidation>
        <x14:dataValidation type="list" allowBlank="1" showInputMessage="1" showErrorMessage="1">
          <x14:formula1>
            <xm:f>'[2026-04-24-sm.xlsx]Обед'!#REF!</xm:f>
          </x14:formula1>
          <xm:sqref>E186</xm:sqref>
        </x14:dataValidation>
        <x14:dataValidation type="list" allowBlank="1" showInputMessage="1" showErrorMessage="1">
          <x14:formula1>
            <xm:f>'[2026-04-24-sm.xlsx]Обед'!#REF!</xm:f>
          </x14:formula1>
          <xm:sqref>E190</xm:sqref>
        </x14:dataValidation>
        <x14:dataValidation type="list" allowBlank="1" showInputMessage="1" showErrorMessage="1">
          <x14:formula1>
            <xm:f>'[2026-04-24-sm.xlsx]Обед'!#REF!</xm:f>
          </x14:formula1>
          <xm:sqref>E188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2026-04-28T06:33:06Z</dcterms:modified>
</cp:coreProperties>
</file>